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90" yWindow="390" windowWidth="21600" windowHeight="11385" firstSheet="2" activeTab="5"/>
  </bookViews>
  <sheets>
    <sheet name="Cover Sheet" sheetId="4" r:id="rId1"/>
    <sheet name="Reports Generated" sheetId="1" r:id="rId2"/>
    <sheet name="5 Year Comparison Calls" sheetId="2" r:id="rId3"/>
    <sheet name="5 Year comparison Citations" sheetId="5" r:id="rId4"/>
    <sheet name="18 mth comparison by Nature of " sheetId="8" r:id="rId5"/>
    <sheet name="Uintah call stats" sheetId="9" r:id="rId6"/>
    <sheet name="Crime Clock" sheetId="6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27" i="8" l="1"/>
  <c r="AY29" i="8" l="1"/>
  <c r="AU32" i="8" l="1"/>
  <c r="AR30" i="8" l="1"/>
  <c r="AW42" i="8" s="1"/>
  <c r="AO32" i="8" l="1"/>
  <c r="AL41" i="8" l="1"/>
  <c r="AI39" i="8" l="1"/>
  <c r="AF32" i="8" l="1"/>
  <c r="AC37" i="8" l="1"/>
  <c r="Z35" i="8" l="1"/>
  <c r="W45" i="8" l="1"/>
  <c r="T36" i="8" l="1"/>
  <c r="Q41" i="8" l="1"/>
  <c r="N36" i="8" l="1"/>
  <c r="K34" i="8" l="1"/>
  <c r="H34" i="8" l="1"/>
  <c r="E37" i="8" l="1"/>
  <c r="B33" i="8" l="1"/>
</calcChain>
</file>

<file path=xl/sharedStrings.xml><?xml version="1.0" encoding="utf-8"?>
<sst xmlns="http://schemas.openxmlformats.org/spreadsheetml/2006/main" count="555" uniqueCount="131">
  <si>
    <t>UINTAH CITY CITATION 5 YEAR COMPARISON</t>
  </si>
  <si>
    <t>UINTAH CITY CALLS FOR SERVICE</t>
  </si>
  <si>
    <t>GENERATING A CASE REPORT</t>
  </si>
  <si>
    <t>OFFENSE CODES FROM INCIDENTS</t>
  </si>
  <si>
    <t>18 MONTHS CALLS FOR SERVICE</t>
  </si>
  <si>
    <t>Call Types</t>
  </si>
  <si>
    <t>Count</t>
  </si>
  <si>
    <t>911 HANGUP</t>
  </si>
  <si>
    <t>ABANDONED VEH</t>
  </si>
  <si>
    <t>ANIMAL COMPLAIN</t>
  </si>
  <si>
    <t>ASSIST</t>
  </si>
  <si>
    <t>911 UNKNOWN</t>
  </si>
  <si>
    <t>ANIMAL BITE</t>
  </si>
  <si>
    <t>ASSIST OJ</t>
  </si>
  <si>
    <t>BARKING DOG</t>
  </si>
  <si>
    <t>CHILD ABUSE</t>
  </si>
  <si>
    <t>BURGLARY</t>
  </si>
  <si>
    <t>CARDIAC ARREST</t>
  </si>
  <si>
    <t>COMMUNITY POLIC</t>
  </si>
  <si>
    <t>BURGLARY ALARM</t>
  </si>
  <si>
    <t>CRIMINAL MISC</t>
  </si>
  <si>
    <t>EXTRA PATROL</t>
  </si>
  <si>
    <t>CUSTODIAL INTER</t>
  </si>
  <si>
    <t>DAMAGE PROPERTY</t>
  </si>
  <si>
    <t>FAMILY DISTURB</t>
  </si>
  <si>
    <t>DRUG VIOLATION</t>
  </si>
  <si>
    <t>FOLLOW UP</t>
  </si>
  <si>
    <t>DISTURBANCE</t>
  </si>
  <si>
    <t>FALL</t>
  </si>
  <si>
    <t>DEAD ANIMAL</t>
  </si>
  <si>
    <t>INFO LAW</t>
  </si>
  <si>
    <t>HARASSMENT</t>
  </si>
  <si>
    <t>MOTORIST ASSIST</t>
  </si>
  <si>
    <t>KEEP THE PEACE</t>
  </si>
  <si>
    <t>PREMISES CHECK</t>
  </si>
  <si>
    <t>HOLD UP ALARM</t>
  </si>
  <si>
    <t>L FIRE ALARM</t>
  </si>
  <si>
    <t>ORDINANCE VIOL</t>
  </si>
  <si>
    <t>FRAUD</t>
  </si>
  <si>
    <t>OVERDOSE</t>
  </si>
  <si>
    <t>SHOTS FIRED</t>
  </si>
  <si>
    <t>HIT AND RUN</t>
  </si>
  <si>
    <t>MISSING JUV</t>
  </si>
  <si>
    <t>PEDESTRIAN</t>
  </si>
  <si>
    <t>SUSP VEHICLE IP</t>
  </si>
  <si>
    <t>L VEHICLE FIRE</t>
  </si>
  <si>
    <t>TRAFFIC ACC</t>
  </si>
  <si>
    <t>SAFETY HAZARD</t>
  </si>
  <si>
    <t>RECKLESS DRIVER</t>
  </si>
  <si>
    <t>TRAFFIC HAZARD</t>
  </si>
  <si>
    <t>OPEN DOOR</t>
  </si>
  <si>
    <t>SUSP CIRC IP</t>
  </si>
  <si>
    <t>SUICIDE THREAT</t>
  </si>
  <si>
    <t>Grand Total</t>
  </si>
  <si>
    <t>SUSP CIRCUMSTAN</t>
  </si>
  <si>
    <t>SUSP VEHICLE</t>
  </si>
  <si>
    <t>SUSP PERSON IP</t>
  </si>
  <si>
    <t>REC STOLEN VEH</t>
  </si>
  <si>
    <t>PSYCHIATRIC</t>
  </si>
  <si>
    <t>SEIZURES</t>
  </si>
  <si>
    <t>THEFT</t>
  </si>
  <si>
    <t>SEX OFFENSE</t>
  </si>
  <si>
    <t>SUSP PERSON</t>
  </si>
  <si>
    <t>TRAFFIC STOP</t>
  </si>
  <si>
    <t>SICK PERSON</t>
  </si>
  <si>
    <t>UNCONSCIOUS</t>
  </si>
  <si>
    <t>VIN INSPECTION</t>
  </si>
  <si>
    <t>VEHICLE THEFT</t>
  </si>
  <si>
    <t>TRESPASSING</t>
  </si>
  <si>
    <t>THREATS</t>
  </si>
  <si>
    <t>TRAFFIC ACC PI</t>
  </si>
  <si>
    <t>WELFARE CHECK</t>
  </si>
  <si>
    <t>UNKNOWN PROBLEM</t>
  </si>
  <si>
    <t>TRESPASSING IP</t>
  </si>
  <si>
    <t>UNKNOWN TROUBLE</t>
  </si>
  <si>
    <t>VEHICLE BURG</t>
  </si>
  <si>
    <t>WILDLIFE PROB</t>
  </si>
  <si>
    <t>INCLUDES TRAFFIC STOPS</t>
  </si>
  <si>
    <t>FOR THE MONTH</t>
  </si>
  <si>
    <t>WARRANT</t>
  </si>
  <si>
    <t>ASSAULT DV</t>
  </si>
  <si>
    <t>BREACH OF TRUST</t>
  </si>
  <si>
    <t>TELEPHONE HARAS</t>
  </si>
  <si>
    <t>BURG ATTEMPT</t>
  </si>
  <si>
    <t>L SMELL OF GAS</t>
  </si>
  <si>
    <t>L STRUCTURE FIR</t>
  </si>
  <si>
    <t xml:space="preserve">do not include any citations that were issued as warnings. </t>
  </si>
  <si>
    <t>2018 YEAR END TOTAL:</t>
  </si>
  <si>
    <t>NEIGHBOR DISTUR</t>
  </si>
  <si>
    <t>NOISE DISTURB</t>
  </si>
  <si>
    <t>CHEST PAIN</t>
  </si>
  <si>
    <t>CRUELTY ANIMALS</t>
  </si>
  <si>
    <t>FOOT PATROL</t>
  </si>
  <si>
    <t>TRAFFIC ACC PP</t>
  </si>
  <si>
    <t>TRAUMATIC INJ</t>
  </si>
  <si>
    <t>MESSAGE POLICE</t>
  </si>
  <si>
    <t>MISSING PERSON</t>
  </si>
  <si>
    <t>PROWLER</t>
  </si>
  <si>
    <t>These figures were received from Uintah JP Court and</t>
  </si>
  <si>
    <t>DUI</t>
  </si>
  <si>
    <t>L MUDSLIDE</t>
  </si>
  <si>
    <t>ORDER VIOL IP</t>
  </si>
  <si>
    <t>PARKING PROBLEM</t>
  </si>
  <si>
    <t>STROKE</t>
  </si>
  <si>
    <t>ASSAULT</t>
  </si>
  <si>
    <t>BACK PAIN</t>
  </si>
  <si>
    <t>DROWNING</t>
  </si>
  <si>
    <t>WEAPON DISTURB</t>
  </si>
  <si>
    <t>FOUND CHILD</t>
  </si>
  <si>
    <t>FIREWORKS</t>
  </si>
  <si>
    <t>LOST PROPERTY</t>
  </si>
  <si>
    <t>ABDOMINAL PAIN</t>
  </si>
  <si>
    <t>L SMOKE IN AREA</t>
  </si>
  <si>
    <t>Grand Toatl</t>
  </si>
  <si>
    <t>ASSIST FIRE DEP</t>
  </si>
  <si>
    <t>CHILD NEGLEC IP</t>
  </si>
  <si>
    <t>CHILD NEGLECT</t>
  </si>
  <si>
    <t>JUVENILE DISTUR</t>
  </si>
  <si>
    <t>PARTY DISTURB</t>
  </si>
  <si>
    <t>THEFT IP</t>
  </si>
  <si>
    <t>WATER PROBLEM</t>
  </si>
  <si>
    <t>FIGHT</t>
  </si>
  <si>
    <t>FOOT PURSUIT</t>
  </si>
  <si>
    <t>2020 YEAR TO DATE</t>
  </si>
  <si>
    <t>2019 YEAR END TOTAL</t>
  </si>
  <si>
    <t>HOUSE CHECK</t>
  </si>
  <si>
    <t>PAPER SERVICE</t>
  </si>
  <si>
    <t>BIKE PATROL</t>
  </si>
  <si>
    <t>THEFT Zero occurred every 30 days</t>
  </si>
  <si>
    <t>BURGLARY Zero occurred every 30 days</t>
  </si>
  <si>
    <t>ASSAULTS Zero occurred every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</si>
</sst>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[$-409]mmmm\-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3" applyNumberFormat="0" applyAlignment="0" applyProtection="0"/>
    <xf numFmtId="0" fontId="12" fillId="28" borderId="14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3" applyNumberFormat="0" applyAlignment="0" applyProtection="0"/>
    <xf numFmtId="0" fontId="19" fillId="0" borderId="18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6" fillId="32" borderId="19" applyNumberFormat="0" applyFont="0" applyAlignment="0" applyProtection="0"/>
    <xf numFmtId="0" fontId="8" fillId="32" borderId="19" applyNumberFormat="0" applyFont="0" applyAlignment="0" applyProtection="0"/>
    <xf numFmtId="0" fontId="21" fillId="27" borderId="20" applyNumberFormat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17" fontId="0" fillId="0" borderId="0" xfId="0" applyNumberForma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4" fillId="0" borderId="7" xfId="0" applyFont="1" applyBorder="1"/>
    <xf numFmtId="0" fontId="5" fillId="0" borderId="0" xfId="0" applyFont="1"/>
    <xf numFmtId="0" fontId="1" fillId="0" borderId="1" xfId="0" applyFont="1" applyFill="1" applyBorder="1"/>
    <xf numFmtId="0" fontId="4" fillId="0" borderId="0" xfId="0" applyFont="1" applyBorder="1"/>
    <xf numFmtId="165" fontId="4" fillId="0" borderId="7" xfId="0" applyNumberFormat="1" applyFont="1" applyBorder="1"/>
    <xf numFmtId="0" fontId="7" fillId="0" borderId="9" xfId="0" applyFont="1" applyFill="1" applyBorder="1"/>
    <xf numFmtId="0" fontId="0" fillId="0" borderId="9" xfId="0" applyBorder="1"/>
    <xf numFmtId="164" fontId="0" fillId="0" borderId="0" xfId="0" applyNumberFormat="1"/>
    <xf numFmtId="0" fontId="0" fillId="33" borderId="12" xfId="0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0" xfId="0" applyNumberFormat="1" applyBorder="1"/>
    <xf numFmtId="0" fontId="0" fillId="0" borderId="10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NumberFormat="1" applyBorder="1"/>
    <xf numFmtId="0" fontId="0" fillId="0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164" fontId="1" fillId="0" borderId="0" xfId="0" applyNumberFormat="1" applyFont="1"/>
    <xf numFmtId="0" fontId="7" fillId="33" borderId="11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/>
    <xf numFmtId="0" fontId="0" fillId="33" borderId="0" xfId="0" applyFill="1"/>
    <xf numFmtId="0" fontId="0" fillId="33" borderId="9" xfId="0" applyFill="1" applyBorder="1"/>
    <xf numFmtId="0" fontId="1" fillId="0" borderId="11" xfId="0" applyFont="1" applyFill="1" applyBorder="1"/>
    <xf numFmtId="0" fontId="0" fillId="0" borderId="12" xfId="0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Note 3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Uintah 5 Year Comparison</a:t>
            </a:r>
          </a:p>
        </c:rich>
      </c:tx>
      <c:layout>
        <c:manualLayout>
          <c:xMode val="edge"/>
          <c:yMode val="edge"/>
          <c:x val="0.2896728630570663"/>
          <c:y val="3.5587142516276371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100"/>
      <c:rAngAx val="0"/>
      <c:perspective val="30"/>
    </c:view3D>
    <c:floor>
      <c:thickness val="0"/>
    </c:floor>
    <c:sideWall>
      <c:thickness val="0"/>
      <c:spPr>
        <a:solidFill>
          <a:schemeClr val="accent3">
            <a:lumMod val="7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3">
            <a:lumMod val="7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9107071477327E-2"/>
          <c:y val="0.20996441281138789"/>
          <c:w val="0.87153759585759882"/>
          <c:h val="0.64412811387900359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</c:numLit>
          </c:cat>
          <c:val>
            <c:numRef>
              <c:f>'5 Year Comparison Calls'!$A$4:$E$4</c:f>
              <c:numCache>
                <c:formatCode>General</c:formatCode>
                <c:ptCount val="5"/>
                <c:pt idx="0">
                  <c:v>60</c:v>
                </c:pt>
                <c:pt idx="1">
                  <c:v>67</c:v>
                </c:pt>
                <c:pt idx="2">
                  <c:v>117</c:v>
                </c:pt>
                <c:pt idx="3">
                  <c:v>77</c:v>
                </c:pt>
                <c:pt idx="4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A-4822-8C69-8DAAA55F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45724544"/>
        <c:axId val="145726080"/>
        <c:axId val="0"/>
      </c:bar3DChart>
      <c:catAx>
        <c:axId val="1457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726080"/>
        <c:crosses val="autoZero"/>
        <c:auto val="1"/>
        <c:lblAlgn val="ctr"/>
        <c:lblOffset val="100"/>
        <c:noMultiLvlLbl val="0"/>
      </c:catAx>
      <c:valAx>
        <c:axId val="14572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72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Uintah 5 Year Comparison</a:t>
            </a:r>
          </a:p>
        </c:rich>
      </c:tx>
      <c:layout>
        <c:manualLayout>
          <c:xMode val="edge"/>
          <c:yMode val="edge"/>
          <c:x val="0.2882889976590764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100"/>
      <c:rAngAx val="0"/>
      <c:perspective val="30"/>
    </c:view3D>
    <c:floor>
      <c:thickness val="0"/>
    </c:floor>
    <c:sideWall>
      <c:thickness val="0"/>
      <c:spPr>
        <a:solidFill>
          <a:schemeClr val="tx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tx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342545446547381E-2"/>
          <c:y val="0.23131672597864769"/>
          <c:w val="0.87612805313919351"/>
          <c:h val="0.61209964412811391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</c:numLit>
          </c:cat>
          <c:val>
            <c:numRef>
              <c:f>'5 Year comparison Citations'!$A$4:$E$4</c:f>
              <c:numCache>
                <c:formatCode>General</c:formatCode>
                <c:ptCount val="5"/>
                <c:pt idx="0">
                  <c:v>16</c:v>
                </c:pt>
                <c:pt idx="1">
                  <c:v>29</c:v>
                </c:pt>
                <c:pt idx="2">
                  <c:v>44</c:v>
                </c:pt>
                <c:pt idx="3">
                  <c:v>16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8-4FB6-A688-B0BEE2B7F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857792"/>
        <c:axId val="147859328"/>
        <c:axId val="0"/>
      </c:bar3DChart>
      <c:catAx>
        <c:axId val="14785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859328"/>
        <c:crosses val="autoZero"/>
        <c:auto val="1"/>
        <c:lblAlgn val="ctr"/>
        <c:lblOffset val="100"/>
        <c:noMultiLvlLbl val="0"/>
      </c:catAx>
      <c:valAx>
        <c:axId val="14785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85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 macro="" textlink="">
      <xdr:nvSpPr>
        <xdr:cNvPr id="2051" name="WordArt 3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75" y="95250"/>
          <a:ext cx="4057650" cy="2619375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>
            <a:buNone/>
          </a:pPr>
          <a:endParaRPr lang="en-US" sz="2400" kern="10" spc="0">
            <a:ln w="12700">
              <a:solidFill>
                <a:srgbClr val="B2B2B2"/>
              </a:solidFill>
              <a:round/>
              <a:headEnd/>
              <a:tailEnd/>
            </a:ln>
            <a:gradFill rotWithShape="0">
              <a:gsLst>
                <a:gs pos="0">
                  <a:srgbClr val="520402"/>
                </a:gs>
                <a:gs pos="100000">
                  <a:srgbClr val="FFCC00"/>
                </a:gs>
              </a:gsLst>
              <a:lin ang="5400000" scaled="1"/>
            </a:gradFill>
            <a:effectLst>
              <a:outerShdw dist="35921" dir="2700000" sy="50000" rotWithShape="0">
                <a:srgbClr val="875B0D">
                  <a:alpha val="70000"/>
                </a:srgbClr>
              </a:outerShdw>
            </a:effectLst>
            <a:latin typeface="Arial Black"/>
          </a:endParaRPr>
        </a:p>
      </xdr:txBody>
    </xdr:sp>
    <xdr:clientData/>
  </xdr:twoCellAnchor>
  <xdr:oneCellAnchor>
    <xdr:from>
      <xdr:col>0</xdr:col>
      <xdr:colOff>18768</xdr:colOff>
      <xdr:row>4</xdr:row>
      <xdr:rowOff>127001</xdr:rowOff>
    </xdr:from>
    <xdr:ext cx="6172779" cy="164871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8768" y="762001"/>
          <a:ext cx="6172779" cy="164871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WEBER COUNTY SHERIFF'S OFFICE</a:t>
          </a:r>
        </a:p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UINTAH CITY</a:t>
          </a:r>
        </a:p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MONTHLY STATISTICS</a:t>
          </a:r>
        </a:p>
      </xdr:txBody>
    </xdr:sp>
    <xdr:clientData/>
  </xdr:oneCellAnchor>
  <xdr:oneCellAnchor>
    <xdr:from>
      <xdr:col>2</xdr:col>
      <xdr:colOff>319459</xdr:colOff>
      <xdr:row>38</xdr:row>
      <xdr:rowOff>66173</xdr:rowOff>
    </xdr:from>
    <xdr:ext cx="3107454" cy="84375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538659" y="6257423"/>
          <a:ext cx="3107454" cy="843757"/>
        </a:xfrm>
        <a:prstGeom prst="rect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4800" b="1" cap="none" spc="50" baseline="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APRIL 2020</a:t>
          </a:r>
          <a:endParaRPr lang="en-US" sz="4800" b="1" cap="none" spc="50">
            <a:ln w="11430">
              <a:solidFill>
                <a:schemeClr val="bg1"/>
              </a:solidFill>
            </a:ln>
            <a:solidFill>
              <a:schemeClr val="tx1"/>
            </a:solidFill>
            <a:effectLst>
              <a:outerShdw blurRad="76200" dist="50800" dir="5400000" algn="tl" rotWithShape="0">
                <a:schemeClr val="bg1">
                  <a:lumMod val="50000"/>
                  <a:alpha val="65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2989" name="Picture 3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4714875"/>
          <a:ext cx="2609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15</xdr:row>
      <xdr:rowOff>79375</xdr:rowOff>
    </xdr:from>
    <xdr:to>
      <xdr:col>6</xdr:col>
      <xdr:colOff>438150</xdr:colOff>
      <xdr:row>27</xdr:row>
      <xdr:rowOff>3175</xdr:rowOff>
    </xdr:to>
    <xdr:pic>
      <xdr:nvPicPr>
        <xdr:cNvPr id="2990" name="Picture 5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2460625"/>
          <a:ext cx="18605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47625</xdr:rowOff>
    </xdr:from>
    <xdr:to>
      <xdr:col>9</xdr:col>
      <xdr:colOff>400050</xdr:colOff>
      <xdr:row>64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7772400" cy="100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 macro="">
      <xdr:nvGraphicFramePr>
        <xdr:cNvPr id="1223" name="Chart 2">
          <a:extLst>
            <a:ext uri="{FF2B5EF4-FFF2-40B4-BE49-F238E27FC236}">
              <a16:creationId xmlns:a16="http://schemas.microsoft.com/office/drawing/2014/main" xmlns="" id="{00000000-0008-0000-0200-0000C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 macro="">
      <xdr:nvGraphicFramePr>
        <xdr:cNvPr id="3271" name="Chart 2">
          <a:extLst>
            <a:ext uri="{FF2B5EF4-FFF2-40B4-BE49-F238E27FC236}">
              <a16:creationId xmlns:a16="http://schemas.microsoft.com/office/drawing/2014/main" xmlns="" id="{00000000-0008-0000-0300-0000C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438151</xdr:colOff>
      <xdr:row>53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924550" cy="8591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215849</xdr:colOff>
      <xdr:row>17</xdr:row>
      <xdr:rowOff>126498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3263849" y="2945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228600</xdr:colOff>
      <xdr:row>0</xdr:row>
      <xdr:rowOff>116974</xdr:rowOff>
    </xdr:from>
    <xdr:ext cx="5667375" cy="215866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838200" y="116974"/>
          <a:ext cx="5667375" cy="215866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UINTAH CITY</a:t>
          </a:r>
        </a:p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CRIME CALENDAR</a:t>
          </a:r>
        </a:p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2020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4688" name="Picture 1">
          <a:extLst>
            <a:ext uri="{FF2B5EF4-FFF2-40B4-BE49-F238E27FC236}">
              <a16:creationId xmlns:a16="http://schemas.microsoft.com/office/drawing/2014/main" xmlns="" id="{00000000-0008-0000-06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171700"/>
          <a:ext cx="25908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0:E32"/>
  <sheetViews>
    <sheetView topLeftCell="A19" zoomScaleNormal="100" workbookViewId="0">
      <selection activeCell="D54" sqref="D54"/>
    </sheetView>
  </sheetViews>
  <sheetFormatPr defaultRowHeight="12.75" x14ac:dyDescent="0.2"/>
  <cols>
    <col min="5" max="5" width="9.42578125" bestFit="1" customWidth="1"/>
    <col min="10" max="10" width="11.7109375" customWidth="1"/>
  </cols>
  <sheetData>
    <row r="30" spans="5:5" x14ac:dyDescent="0.2">
      <c r="E30" s="2"/>
    </row>
    <row r="32" spans="5:5" ht="15.75" customHeight="1" x14ac:dyDescent="0.35">
      <c r="E32" s="3"/>
    </row>
  </sheetData>
  <phoneticPr fontId="2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zoomScaleNormal="100" workbookViewId="0">
      <selection activeCell="A3" sqref="A3"/>
    </sheetView>
  </sheetViews>
  <sheetFormatPr defaultRowHeight="12.75" x14ac:dyDescent="0.2"/>
  <cols>
    <col min="1" max="1" width="37.42578125" customWidth="1"/>
  </cols>
  <sheetData>
    <row r="1" spans="1:4" ht="20.25" x14ac:dyDescent="0.3">
      <c r="A1" s="7" t="s">
        <v>3</v>
      </c>
      <c r="B1" s="4"/>
      <c r="C1" s="5"/>
      <c r="D1" s="10"/>
    </row>
    <row r="2" spans="1:4" ht="21" thickBot="1" x14ac:dyDescent="0.35">
      <c r="A2" s="15" t="s">
        <v>2</v>
      </c>
      <c r="B2" s="8"/>
      <c r="C2" s="9"/>
      <c r="D2" s="10"/>
    </row>
  </sheetData>
  <phoneticPr fontId="2" type="noConversion"/>
  <pageMargins left="0.75" right="0.75" top="1" bottom="1" header="0.5" footer="0.5"/>
  <pageSetup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F4" sqref="F4"/>
    </sheetView>
  </sheetViews>
  <sheetFormatPr defaultRowHeight="12.75" x14ac:dyDescent="0.2"/>
  <sheetData>
    <row r="1" spans="1:9" ht="20.25" x14ac:dyDescent="0.3">
      <c r="A1" s="7" t="s">
        <v>1</v>
      </c>
      <c r="B1" s="4"/>
      <c r="C1" s="4"/>
      <c r="D1" s="4"/>
      <c r="E1" s="4"/>
      <c r="F1" s="5"/>
      <c r="G1" s="10"/>
      <c r="H1" s="10"/>
      <c r="I1" s="10"/>
    </row>
    <row r="2" spans="1:9" ht="21" thickBot="1" x14ac:dyDescent="0.35">
      <c r="A2" s="11" t="s">
        <v>77</v>
      </c>
      <c r="B2" s="8"/>
      <c r="C2" s="8"/>
      <c r="D2" s="8"/>
      <c r="E2" s="8"/>
      <c r="F2" s="9"/>
      <c r="G2" s="10"/>
      <c r="H2" s="10"/>
      <c r="I2" s="10"/>
    </row>
    <row r="3" spans="1:9" ht="20.25" x14ac:dyDescent="0.3">
      <c r="A3" s="14"/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">
        <v>60</v>
      </c>
      <c r="B4" s="1">
        <v>67</v>
      </c>
      <c r="C4" s="1">
        <v>117</v>
      </c>
      <c r="D4" s="1">
        <v>77</v>
      </c>
      <c r="E4" s="1">
        <v>39</v>
      </c>
    </row>
    <row r="5" spans="1:9" x14ac:dyDescent="0.2">
      <c r="A5" s="1">
        <v>2016</v>
      </c>
      <c r="B5" s="1">
        <v>2017</v>
      </c>
      <c r="C5" s="1">
        <v>2018</v>
      </c>
      <c r="D5" s="1">
        <v>2019</v>
      </c>
      <c r="E5" s="6">
        <v>2020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F4" sqref="F4"/>
    </sheetView>
  </sheetViews>
  <sheetFormatPr defaultRowHeight="12.75" x14ac:dyDescent="0.2"/>
  <cols>
    <col min="8" max="8" width="5.85546875" customWidth="1"/>
  </cols>
  <sheetData>
    <row r="1" spans="1:8" ht="20.25" x14ac:dyDescent="0.3">
      <c r="A1" s="7" t="s">
        <v>0</v>
      </c>
      <c r="B1" s="4"/>
      <c r="C1" s="4"/>
      <c r="D1" s="4"/>
      <c r="E1" s="4"/>
      <c r="F1" s="4"/>
      <c r="G1" s="4"/>
      <c r="H1" s="5"/>
    </row>
    <row r="2" spans="1:8" ht="21" thickBot="1" x14ac:dyDescent="0.35">
      <c r="A2" s="11" t="s">
        <v>78</v>
      </c>
      <c r="B2" s="8"/>
      <c r="C2" s="8"/>
      <c r="D2" s="8"/>
      <c r="E2" s="8"/>
      <c r="F2" s="8"/>
      <c r="G2" s="8"/>
      <c r="H2" s="9"/>
    </row>
    <row r="4" spans="1:8" x14ac:dyDescent="0.2">
      <c r="A4" s="1">
        <v>16</v>
      </c>
      <c r="B4" s="1">
        <v>29</v>
      </c>
      <c r="C4" s="1">
        <v>44</v>
      </c>
      <c r="D4" s="1">
        <v>16</v>
      </c>
      <c r="E4" s="1">
        <v>3</v>
      </c>
    </row>
    <row r="5" spans="1:8" x14ac:dyDescent="0.2">
      <c r="A5" s="1">
        <v>2016</v>
      </c>
      <c r="B5" s="1">
        <v>2017</v>
      </c>
      <c r="C5" s="1">
        <v>2018</v>
      </c>
      <c r="D5" s="1">
        <v>2019</v>
      </c>
      <c r="E5" s="13">
        <v>2020</v>
      </c>
    </row>
    <row r="7" spans="1:8" x14ac:dyDescent="0.2">
      <c r="D7" s="32" t="s">
        <v>98</v>
      </c>
    </row>
    <row r="8" spans="1:8" x14ac:dyDescent="0.2">
      <c r="D8" t="s">
        <v>86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opLeftCell="AO16" zoomScaleNormal="100" workbookViewId="0">
      <selection activeCell="AV42" sqref="AU42:AV42"/>
    </sheetView>
  </sheetViews>
  <sheetFormatPr defaultRowHeight="12.75" x14ac:dyDescent="0.2"/>
  <cols>
    <col min="1" max="1" width="19.42578125" bestFit="1" customWidth="1"/>
    <col min="4" max="4" width="22.28515625" customWidth="1"/>
    <col min="7" max="7" width="20.140625" bestFit="1" customWidth="1"/>
    <col min="10" max="10" width="20.7109375" bestFit="1" customWidth="1"/>
    <col min="11" max="11" width="10.42578125" customWidth="1"/>
    <col min="13" max="13" width="18.7109375" bestFit="1" customWidth="1"/>
    <col min="16" max="16" width="18.42578125" bestFit="1" customWidth="1"/>
    <col min="19" max="19" width="20.140625" bestFit="1" customWidth="1"/>
    <col min="22" max="22" width="20.7109375" bestFit="1" customWidth="1"/>
    <col min="25" max="25" width="20.140625" bestFit="1" customWidth="1"/>
    <col min="28" max="28" width="20.140625" bestFit="1" customWidth="1"/>
    <col min="31" max="31" width="18.7109375" bestFit="1" customWidth="1"/>
    <col min="34" max="34" width="18.42578125" bestFit="1" customWidth="1"/>
    <col min="37" max="37" width="20.140625" bestFit="1" customWidth="1"/>
    <col min="40" max="40" width="21.5703125" customWidth="1"/>
    <col min="43" max="43" width="18" customWidth="1"/>
    <col min="46" max="46" width="20.140625" bestFit="1" customWidth="1"/>
    <col min="48" max="48" width="10.85546875" customWidth="1"/>
    <col min="50" max="50" width="19" bestFit="1" customWidth="1"/>
    <col min="51" max="51" width="10.140625" customWidth="1"/>
    <col min="53" max="53" width="20.140625" bestFit="1" customWidth="1"/>
  </cols>
  <sheetData>
    <row r="1" spans="1:54" x14ac:dyDescent="0.2">
      <c r="S1" t="s">
        <v>4</v>
      </c>
    </row>
    <row r="6" spans="1:54" ht="13.5" thickBot="1" x14ac:dyDescent="0.25">
      <c r="A6" s="18">
        <v>43405</v>
      </c>
      <c r="D6" s="29">
        <v>43435</v>
      </c>
      <c r="G6" s="2">
        <v>43466</v>
      </c>
      <c r="J6" s="18">
        <v>43497</v>
      </c>
      <c r="M6" s="29">
        <v>43525</v>
      </c>
      <c r="P6" s="18">
        <v>43556</v>
      </c>
      <c r="S6" s="18">
        <v>43586</v>
      </c>
      <c r="V6" s="2">
        <v>43617</v>
      </c>
      <c r="Y6" s="2">
        <v>43647</v>
      </c>
      <c r="AB6" s="2">
        <v>43678</v>
      </c>
      <c r="AE6" s="2">
        <v>43709</v>
      </c>
      <c r="AH6" s="18">
        <v>43739</v>
      </c>
      <c r="AK6" s="18">
        <v>43770</v>
      </c>
      <c r="AN6" s="2">
        <v>43800</v>
      </c>
      <c r="AQ6" s="18">
        <v>43831</v>
      </c>
      <c r="AT6" s="18">
        <v>43862</v>
      </c>
      <c r="AX6" s="18">
        <v>43891</v>
      </c>
      <c r="BA6" s="18">
        <v>43922</v>
      </c>
    </row>
    <row r="7" spans="1:54" ht="13.5" thickBot="1" x14ac:dyDescent="0.25">
      <c r="A7" s="16" t="s">
        <v>5</v>
      </c>
      <c r="B7" s="16" t="s">
        <v>6</v>
      </c>
      <c r="D7" s="16" t="s">
        <v>5</v>
      </c>
      <c r="E7" s="16" t="s">
        <v>6</v>
      </c>
      <c r="G7" s="16" t="s">
        <v>5</v>
      </c>
      <c r="H7" s="16" t="s">
        <v>6</v>
      </c>
      <c r="J7" s="16" t="s">
        <v>5</v>
      </c>
      <c r="K7" s="16" t="s">
        <v>6</v>
      </c>
      <c r="M7" s="16" t="s">
        <v>5</v>
      </c>
      <c r="N7" s="16" t="s">
        <v>6</v>
      </c>
      <c r="P7" s="16" t="s">
        <v>5</v>
      </c>
      <c r="Q7" s="16" t="s">
        <v>6</v>
      </c>
      <c r="S7" s="16" t="s">
        <v>5</v>
      </c>
      <c r="T7" s="16" t="s">
        <v>6</v>
      </c>
      <c r="V7" s="16" t="s">
        <v>5</v>
      </c>
      <c r="W7" s="16" t="s">
        <v>6</v>
      </c>
      <c r="Y7" s="16" t="s">
        <v>5</v>
      </c>
      <c r="Z7" s="16" t="s">
        <v>6</v>
      </c>
      <c r="AB7" s="16" t="s">
        <v>5</v>
      </c>
      <c r="AC7" s="16" t="s">
        <v>6</v>
      </c>
      <c r="AE7" s="16" t="s">
        <v>5</v>
      </c>
      <c r="AF7" s="16" t="s">
        <v>6</v>
      </c>
      <c r="AH7" s="16" t="s">
        <v>5</v>
      </c>
      <c r="AI7" s="16" t="s">
        <v>6</v>
      </c>
      <c r="AK7" s="16" t="s">
        <v>5</v>
      </c>
      <c r="AL7" s="16" t="s">
        <v>6</v>
      </c>
      <c r="AN7" s="16" t="s">
        <v>5</v>
      </c>
      <c r="AO7" s="16" t="s">
        <v>6</v>
      </c>
      <c r="AQ7" s="16" t="s">
        <v>5</v>
      </c>
      <c r="AR7" s="16" t="s">
        <v>6</v>
      </c>
      <c r="AT7" s="16" t="s">
        <v>5</v>
      </c>
      <c r="AU7" s="16" t="s">
        <v>6</v>
      </c>
      <c r="AX7" s="16" t="s">
        <v>5</v>
      </c>
      <c r="AY7" s="16" t="s">
        <v>6</v>
      </c>
      <c r="BA7" s="16" t="s">
        <v>5</v>
      </c>
      <c r="BB7" s="16" t="s">
        <v>6</v>
      </c>
    </row>
    <row r="8" spans="1:54" x14ac:dyDescent="0.2">
      <c r="A8" s="25" t="s">
        <v>11</v>
      </c>
      <c r="B8" s="26">
        <v>1</v>
      </c>
      <c r="D8" s="20" t="s">
        <v>8</v>
      </c>
      <c r="E8" s="21">
        <v>1</v>
      </c>
      <c r="G8" s="20" t="s">
        <v>80</v>
      </c>
      <c r="H8" s="21">
        <v>1</v>
      </c>
      <c r="J8" s="20" t="s">
        <v>9</v>
      </c>
      <c r="K8" s="21">
        <v>4</v>
      </c>
      <c r="M8" s="20" t="s">
        <v>12</v>
      </c>
      <c r="N8" s="21">
        <v>1</v>
      </c>
      <c r="P8" s="20" t="s">
        <v>8</v>
      </c>
      <c r="Q8" s="21">
        <v>1</v>
      </c>
      <c r="S8" s="20" t="s">
        <v>9</v>
      </c>
      <c r="T8" s="21">
        <v>3</v>
      </c>
      <c r="V8" s="20" t="s">
        <v>9</v>
      </c>
      <c r="W8" s="21">
        <v>6</v>
      </c>
      <c r="Y8" s="20" t="s">
        <v>9</v>
      </c>
      <c r="Z8" s="21">
        <v>4</v>
      </c>
      <c r="AB8" s="20" t="s">
        <v>104</v>
      </c>
      <c r="AC8" s="21">
        <v>1</v>
      </c>
      <c r="AE8" s="20" t="s">
        <v>9</v>
      </c>
      <c r="AF8" s="21">
        <v>2</v>
      </c>
      <c r="AH8" s="20" t="s">
        <v>111</v>
      </c>
      <c r="AI8" s="21">
        <v>1</v>
      </c>
      <c r="AK8" s="20" t="s">
        <v>9</v>
      </c>
      <c r="AL8" s="21">
        <v>4</v>
      </c>
      <c r="AN8" s="20" t="s">
        <v>9</v>
      </c>
      <c r="AO8" s="21">
        <v>4</v>
      </c>
      <c r="AQ8" s="20" t="s">
        <v>9</v>
      </c>
      <c r="AR8" s="21">
        <v>4</v>
      </c>
      <c r="AT8" s="20" t="s">
        <v>7</v>
      </c>
      <c r="AU8" s="21">
        <v>1</v>
      </c>
      <c r="AX8" s="20" t="s">
        <v>8</v>
      </c>
      <c r="AY8" s="21">
        <v>2</v>
      </c>
      <c r="BA8" s="20" t="s">
        <v>14</v>
      </c>
      <c r="BB8" s="21">
        <v>1</v>
      </c>
    </row>
    <row r="9" spans="1:54" x14ac:dyDescent="0.2">
      <c r="A9" s="20" t="s">
        <v>8</v>
      </c>
      <c r="B9" s="21">
        <v>1</v>
      </c>
      <c r="D9" s="20" t="s">
        <v>9</v>
      </c>
      <c r="E9" s="21">
        <v>4</v>
      </c>
      <c r="G9" s="20" t="s">
        <v>10</v>
      </c>
      <c r="H9" s="21">
        <v>6</v>
      </c>
      <c r="J9" s="20" t="s">
        <v>10</v>
      </c>
      <c r="K9" s="21">
        <v>2</v>
      </c>
      <c r="M9" s="20" t="s">
        <v>9</v>
      </c>
      <c r="N9" s="21">
        <v>3</v>
      </c>
      <c r="P9" s="20" t="s">
        <v>9</v>
      </c>
      <c r="Q9" s="21">
        <v>3</v>
      </c>
      <c r="S9" s="20" t="s">
        <v>10</v>
      </c>
      <c r="T9" s="21">
        <v>2</v>
      </c>
      <c r="V9" s="20" t="s">
        <v>104</v>
      </c>
      <c r="W9" s="21">
        <v>1</v>
      </c>
      <c r="Y9" s="20" t="s">
        <v>10</v>
      </c>
      <c r="Z9" s="21">
        <v>1</v>
      </c>
      <c r="AB9" s="20" t="s">
        <v>10</v>
      </c>
      <c r="AC9" s="21">
        <v>2</v>
      </c>
      <c r="AE9" s="20" t="s">
        <v>10</v>
      </c>
      <c r="AF9" s="21">
        <v>6</v>
      </c>
      <c r="AH9" s="20" t="s">
        <v>9</v>
      </c>
      <c r="AI9" s="21">
        <v>3</v>
      </c>
      <c r="AK9" s="20" t="s">
        <v>10</v>
      </c>
      <c r="AL9" s="21">
        <v>3</v>
      </c>
      <c r="AN9" s="20" t="s">
        <v>10</v>
      </c>
      <c r="AO9" s="21">
        <v>3</v>
      </c>
      <c r="AQ9" s="20" t="s">
        <v>10</v>
      </c>
      <c r="AR9" s="21">
        <v>1</v>
      </c>
      <c r="AT9" s="20" t="s">
        <v>11</v>
      </c>
      <c r="AU9" s="21">
        <v>1</v>
      </c>
      <c r="AX9" s="20" t="s">
        <v>9</v>
      </c>
      <c r="AY9" s="21">
        <v>2</v>
      </c>
      <c r="BA9" s="20" t="s">
        <v>127</v>
      </c>
      <c r="BB9" s="21">
        <v>1</v>
      </c>
    </row>
    <row r="10" spans="1:54" x14ac:dyDescent="0.2">
      <c r="A10" s="20" t="s">
        <v>9</v>
      </c>
      <c r="B10" s="21">
        <v>3</v>
      </c>
      <c r="D10" s="20" t="s">
        <v>10</v>
      </c>
      <c r="E10" s="21">
        <v>1</v>
      </c>
      <c r="G10" s="20" t="s">
        <v>13</v>
      </c>
      <c r="H10" s="21">
        <v>2</v>
      </c>
      <c r="J10" s="20" t="s">
        <v>16</v>
      </c>
      <c r="K10" s="21">
        <v>1</v>
      </c>
      <c r="M10" s="20" t="s">
        <v>10</v>
      </c>
      <c r="N10" s="21">
        <v>4</v>
      </c>
      <c r="P10" s="20" t="s">
        <v>10</v>
      </c>
      <c r="Q10" s="21">
        <v>5</v>
      </c>
      <c r="S10" s="20" t="s">
        <v>13</v>
      </c>
      <c r="T10" s="21">
        <v>1</v>
      </c>
      <c r="V10" s="20" t="s">
        <v>10</v>
      </c>
      <c r="W10" s="21">
        <v>4</v>
      </c>
      <c r="Y10" s="20" t="s">
        <v>13</v>
      </c>
      <c r="Z10" s="21">
        <v>1</v>
      </c>
      <c r="AB10" s="20" t="s">
        <v>13</v>
      </c>
      <c r="AC10" s="21">
        <v>5</v>
      </c>
      <c r="AE10" s="20" t="s">
        <v>13</v>
      </c>
      <c r="AF10" s="21">
        <v>1</v>
      </c>
      <c r="AH10" s="20" t="s">
        <v>10</v>
      </c>
      <c r="AI10" s="21">
        <v>3</v>
      </c>
      <c r="AK10" s="20" t="s">
        <v>114</v>
      </c>
      <c r="AL10" s="21">
        <v>1</v>
      </c>
      <c r="AN10" s="20" t="s">
        <v>19</v>
      </c>
      <c r="AO10" s="21">
        <v>1</v>
      </c>
      <c r="AQ10" s="20" t="s">
        <v>21</v>
      </c>
      <c r="AR10" s="21">
        <v>2</v>
      </c>
      <c r="AT10" s="20" t="s">
        <v>8</v>
      </c>
      <c r="AU10" s="21">
        <v>1</v>
      </c>
      <c r="AX10" s="20" t="s">
        <v>10</v>
      </c>
      <c r="AY10" s="21">
        <v>5</v>
      </c>
      <c r="BA10" s="20" t="s">
        <v>81</v>
      </c>
      <c r="BB10" s="21">
        <v>2</v>
      </c>
    </row>
    <row r="11" spans="1:54" x14ac:dyDescent="0.2">
      <c r="A11" s="20" t="s">
        <v>19</v>
      </c>
      <c r="B11" s="21">
        <v>2</v>
      </c>
      <c r="D11" s="20" t="s">
        <v>83</v>
      </c>
      <c r="E11" s="21">
        <v>1</v>
      </c>
      <c r="G11" s="20" t="s">
        <v>16</v>
      </c>
      <c r="H11" s="21">
        <v>1</v>
      </c>
      <c r="J11" s="20" t="s">
        <v>19</v>
      </c>
      <c r="K11" s="21">
        <v>9</v>
      </c>
      <c r="M11" s="20" t="s">
        <v>13</v>
      </c>
      <c r="N11" s="21">
        <v>1</v>
      </c>
      <c r="P11" s="20" t="s">
        <v>14</v>
      </c>
      <c r="Q11" s="21">
        <v>1</v>
      </c>
      <c r="S11" s="20" t="s">
        <v>14</v>
      </c>
      <c r="T11" s="21">
        <v>1</v>
      </c>
      <c r="V11" s="20" t="s">
        <v>105</v>
      </c>
      <c r="W11" s="21">
        <v>1</v>
      </c>
      <c r="Y11" s="20" t="s">
        <v>16</v>
      </c>
      <c r="Z11" s="21">
        <v>2</v>
      </c>
      <c r="AB11" s="20" t="s">
        <v>14</v>
      </c>
      <c r="AC11" s="21">
        <v>3</v>
      </c>
      <c r="AE11" s="20" t="s">
        <v>18</v>
      </c>
      <c r="AF11" s="21">
        <v>2</v>
      </c>
      <c r="AH11" s="20" t="s">
        <v>16</v>
      </c>
      <c r="AI11" s="21">
        <v>2</v>
      </c>
      <c r="AK11" s="20" t="s">
        <v>13</v>
      </c>
      <c r="AL11" s="21">
        <v>1</v>
      </c>
      <c r="AN11" s="20" t="s">
        <v>15</v>
      </c>
      <c r="AO11" s="21">
        <v>1</v>
      </c>
      <c r="AQ11" s="20" t="s">
        <v>26</v>
      </c>
      <c r="AR11" s="21">
        <v>3</v>
      </c>
      <c r="AT11" s="20" t="s">
        <v>9</v>
      </c>
      <c r="AU11" s="21">
        <v>2</v>
      </c>
      <c r="AX11" s="20" t="s">
        <v>19</v>
      </c>
      <c r="AY11" s="21">
        <v>2</v>
      </c>
      <c r="BA11" s="20" t="s">
        <v>19</v>
      </c>
      <c r="BB11" s="21">
        <v>6</v>
      </c>
    </row>
    <row r="12" spans="1:54" x14ac:dyDescent="0.2">
      <c r="A12" s="20" t="s">
        <v>20</v>
      </c>
      <c r="B12" s="21">
        <v>1</v>
      </c>
      <c r="D12" s="20" t="s">
        <v>16</v>
      </c>
      <c r="E12" s="21">
        <v>1</v>
      </c>
      <c r="G12" s="20" t="s">
        <v>19</v>
      </c>
      <c r="H12" s="21">
        <v>4</v>
      </c>
      <c r="J12" s="20" t="s">
        <v>90</v>
      </c>
      <c r="K12" s="21">
        <v>1</v>
      </c>
      <c r="M12" s="20" t="s">
        <v>19</v>
      </c>
      <c r="N12" s="21">
        <v>4</v>
      </c>
      <c r="P12" s="20" t="s">
        <v>16</v>
      </c>
      <c r="Q12" s="21">
        <v>1</v>
      </c>
      <c r="S12" s="20" t="s">
        <v>16</v>
      </c>
      <c r="T12" s="21">
        <v>1</v>
      </c>
      <c r="V12" s="20" t="s">
        <v>14</v>
      </c>
      <c r="W12" s="21">
        <v>1</v>
      </c>
      <c r="Y12" s="20" t="s">
        <v>19</v>
      </c>
      <c r="Z12" s="21">
        <v>2</v>
      </c>
      <c r="AB12" s="20" t="s">
        <v>16</v>
      </c>
      <c r="AC12" s="21">
        <v>1</v>
      </c>
      <c r="AE12" s="20" t="s">
        <v>29</v>
      </c>
      <c r="AF12" s="21">
        <v>2</v>
      </c>
      <c r="AH12" s="20" t="s">
        <v>19</v>
      </c>
      <c r="AI12" s="21">
        <v>6</v>
      </c>
      <c r="AK12" s="20" t="s">
        <v>19</v>
      </c>
      <c r="AL12" s="21">
        <v>1</v>
      </c>
      <c r="AN12" s="20" t="s">
        <v>23</v>
      </c>
      <c r="AO12" s="21">
        <v>2</v>
      </c>
      <c r="AQ12" s="20" t="s">
        <v>122</v>
      </c>
      <c r="AR12" s="21">
        <v>1</v>
      </c>
      <c r="AT12" s="20" t="s">
        <v>10</v>
      </c>
      <c r="AU12" s="21">
        <v>3</v>
      </c>
      <c r="AX12" s="20" t="s">
        <v>15</v>
      </c>
      <c r="AY12" s="21">
        <v>2</v>
      </c>
      <c r="BA12" s="20" t="s">
        <v>22</v>
      </c>
      <c r="BB12" s="21">
        <v>1</v>
      </c>
    </row>
    <row r="13" spans="1:54" x14ac:dyDescent="0.2">
      <c r="A13" s="20" t="s">
        <v>27</v>
      </c>
      <c r="B13" s="21">
        <v>1</v>
      </c>
      <c r="D13" s="20" t="s">
        <v>19</v>
      </c>
      <c r="E13" s="21">
        <v>1</v>
      </c>
      <c r="G13" s="20" t="s">
        <v>22</v>
      </c>
      <c r="H13" s="21">
        <v>1</v>
      </c>
      <c r="J13" s="20" t="s">
        <v>91</v>
      </c>
      <c r="K13" s="21">
        <v>1</v>
      </c>
      <c r="M13" s="20" t="s">
        <v>18</v>
      </c>
      <c r="N13" s="21">
        <v>1</v>
      </c>
      <c r="P13" s="20" t="s">
        <v>19</v>
      </c>
      <c r="Q13" s="21">
        <v>1</v>
      </c>
      <c r="S13" s="20" t="s">
        <v>23</v>
      </c>
      <c r="T13" s="21">
        <v>2</v>
      </c>
      <c r="V13" s="20" t="s">
        <v>19</v>
      </c>
      <c r="W13" s="21">
        <v>6</v>
      </c>
      <c r="Y13" s="20" t="s">
        <v>90</v>
      </c>
      <c r="Z13" s="21">
        <v>1</v>
      </c>
      <c r="AB13" s="20" t="s">
        <v>19</v>
      </c>
      <c r="AC13" s="21">
        <v>1</v>
      </c>
      <c r="AE13" s="20" t="s">
        <v>21</v>
      </c>
      <c r="AF13" s="21">
        <v>4</v>
      </c>
      <c r="AH13" s="20" t="s">
        <v>15</v>
      </c>
      <c r="AI13" s="21">
        <v>1</v>
      </c>
      <c r="AK13" s="20" t="s">
        <v>115</v>
      </c>
      <c r="AL13" s="21">
        <v>1</v>
      </c>
      <c r="AN13" s="20" t="s">
        <v>27</v>
      </c>
      <c r="AO13" s="21">
        <v>1</v>
      </c>
      <c r="AQ13" s="20" t="s">
        <v>38</v>
      </c>
      <c r="AR13" s="21">
        <v>1</v>
      </c>
      <c r="AT13" s="20" t="s">
        <v>13</v>
      </c>
      <c r="AU13" s="21">
        <v>1</v>
      </c>
      <c r="AX13" s="20" t="s">
        <v>27</v>
      </c>
      <c r="AY13" s="21">
        <v>1</v>
      </c>
      <c r="BA13" s="20" t="s">
        <v>23</v>
      </c>
      <c r="BB13" s="21">
        <v>1</v>
      </c>
    </row>
    <row r="14" spans="1:54" x14ac:dyDescent="0.2">
      <c r="A14" s="20" t="s">
        <v>21</v>
      </c>
      <c r="B14" s="21">
        <v>6</v>
      </c>
      <c r="D14" s="20" t="s">
        <v>27</v>
      </c>
      <c r="E14" s="21">
        <v>1</v>
      </c>
      <c r="G14" s="20" t="s">
        <v>27</v>
      </c>
      <c r="H14" s="21">
        <v>1</v>
      </c>
      <c r="J14" s="20" t="s">
        <v>21</v>
      </c>
      <c r="K14" s="21">
        <v>2</v>
      </c>
      <c r="M14" s="20" t="s">
        <v>21</v>
      </c>
      <c r="N14" s="21">
        <v>2</v>
      </c>
      <c r="P14" s="20" t="s">
        <v>17</v>
      </c>
      <c r="Q14" s="21">
        <v>1</v>
      </c>
      <c r="S14" s="20" t="s">
        <v>21</v>
      </c>
      <c r="T14" s="21">
        <v>5</v>
      </c>
      <c r="V14" s="20" t="s">
        <v>17</v>
      </c>
      <c r="W14" s="21">
        <v>1</v>
      </c>
      <c r="Y14" s="20" t="s">
        <v>15</v>
      </c>
      <c r="Z14" s="21">
        <v>1</v>
      </c>
      <c r="AB14" s="20" t="s">
        <v>20</v>
      </c>
      <c r="AC14" s="21">
        <v>2</v>
      </c>
      <c r="AE14" s="20" t="s">
        <v>24</v>
      </c>
      <c r="AF14" s="21">
        <v>1</v>
      </c>
      <c r="AH14" s="20" t="s">
        <v>18</v>
      </c>
      <c r="AI14" s="21">
        <v>1</v>
      </c>
      <c r="AK14" s="20" t="s">
        <v>116</v>
      </c>
      <c r="AL14" s="21">
        <v>1</v>
      </c>
      <c r="AN14" s="20" t="s">
        <v>24</v>
      </c>
      <c r="AO14" s="21">
        <v>1</v>
      </c>
      <c r="AQ14" s="20" t="s">
        <v>35</v>
      </c>
      <c r="AR14" s="21">
        <v>1</v>
      </c>
      <c r="AT14" s="20" t="s">
        <v>19</v>
      </c>
      <c r="AU14" s="21">
        <v>3</v>
      </c>
      <c r="AX14" s="20" t="s">
        <v>21</v>
      </c>
      <c r="AY14" s="21">
        <v>4</v>
      </c>
      <c r="BA14" s="20" t="s">
        <v>27</v>
      </c>
      <c r="BB14" s="21">
        <v>1</v>
      </c>
    </row>
    <row r="15" spans="1:54" x14ac:dyDescent="0.2">
      <c r="A15" s="20" t="s">
        <v>26</v>
      </c>
      <c r="B15" s="21">
        <v>1</v>
      </c>
      <c r="D15" s="20" t="s">
        <v>21</v>
      </c>
      <c r="E15" s="21">
        <v>2</v>
      </c>
      <c r="G15" s="20" t="s">
        <v>21</v>
      </c>
      <c r="H15" s="21">
        <v>4</v>
      </c>
      <c r="J15" s="20" t="s">
        <v>26</v>
      </c>
      <c r="K15" s="21">
        <v>6</v>
      </c>
      <c r="M15" s="20" t="s">
        <v>28</v>
      </c>
      <c r="N15" s="21">
        <v>1</v>
      </c>
      <c r="P15" s="20" t="s">
        <v>18</v>
      </c>
      <c r="Q15" s="21">
        <v>1</v>
      </c>
      <c r="S15" s="20" t="s">
        <v>24</v>
      </c>
      <c r="T15" s="21">
        <v>2</v>
      </c>
      <c r="V15" s="20" t="s">
        <v>23</v>
      </c>
      <c r="W15" s="21">
        <v>1</v>
      </c>
      <c r="Y15" s="20" t="s">
        <v>18</v>
      </c>
      <c r="Z15" s="21">
        <v>2</v>
      </c>
      <c r="AB15" s="20" t="s">
        <v>23</v>
      </c>
      <c r="AC15" s="21">
        <v>1</v>
      </c>
      <c r="AE15" s="20" t="s">
        <v>26</v>
      </c>
      <c r="AF15" s="21">
        <v>1</v>
      </c>
      <c r="AH15" s="20" t="s">
        <v>20</v>
      </c>
      <c r="AI15" s="21">
        <v>1</v>
      </c>
      <c r="AK15" s="20" t="s">
        <v>20</v>
      </c>
      <c r="AL15" s="21">
        <v>2</v>
      </c>
      <c r="AN15" s="20" t="s">
        <v>121</v>
      </c>
      <c r="AO15" s="21">
        <v>1</v>
      </c>
      <c r="AQ15" s="20" t="s">
        <v>85</v>
      </c>
      <c r="AR15" s="21">
        <v>1</v>
      </c>
      <c r="AT15" s="20" t="s">
        <v>18</v>
      </c>
      <c r="AU15" s="21">
        <v>1</v>
      </c>
      <c r="AX15" s="20" t="s">
        <v>24</v>
      </c>
      <c r="AY15" s="21">
        <v>1</v>
      </c>
      <c r="BA15" s="20" t="s">
        <v>21</v>
      </c>
      <c r="BB15" s="21">
        <v>3</v>
      </c>
    </row>
    <row r="16" spans="1:54" x14ac:dyDescent="0.2">
      <c r="A16" s="20" t="s">
        <v>38</v>
      </c>
      <c r="B16" s="21">
        <v>1</v>
      </c>
      <c r="D16" s="20" t="s">
        <v>24</v>
      </c>
      <c r="E16" s="21">
        <v>1</v>
      </c>
      <c r="G16" s="20" t="s">
        <v>24</v>
      </c>
      <c r="H16" s="21">
        <v>1</v>
      </c>
      <c r="J16" s="20" t="s">
        <v>92</v>
      </c>
      <c r="K16" s="21">
        <v>1</v>
      </c>
      <c r="M16" s="20" t="s">
        <v>26</v>
      </c>
      <c r="N16" s="21">
        <v>8</v>
      </c>
      <c r="P16" s="20" t="s">
        <v>25</v>
      </c>
      <c r="Q16" s="21">
        <v>1</v>
      </c>
      <c r="S16" s="20" t="s">
        <v>26</v>
      </c>
      <c r="T16" s="21">
        <v>3</v>
      </c>
      <c r="V16" s="20" t="s">
        <v>106</v>
      </c>
      <c r="W16" s="21">
        <v>1</v>
      </c>
      <c r="Y16" s="20" t="s">
        <v>23</v>
      </c>
      <c r="Z16" s="21">
        <v>1</v>
      </c>
      <c r="AB16" s="20" t="s">
        <v>99</v>
      </c>
      <c r="AC16" s="21">
        <v>1</v>
      </c>
      <c r="AE16" s="20" t="s">
        <v>33</v>
      </c>
      <c r="AF16" s="21">
        <v>3</v>
      </c>
      <c r="AH16" s="20" t="s">
        <v>25</v>
      </c>
      <c r="AI16" s="21">
        <v>1</v>
      </c>
      <c r="AK16" s="20" t="s">
        <v>22</v>
      </c>
      <c r="AL16" s="21">
        <v>1</v>
      </c>
      <c r="AN16" s="20" t="s">
        <v>26</v>
      </c>
      <c r="AO16" s="21">
        <v>2</v>
      </c>
      <c r="AQ16" s="20" t="s">
        <v>32</v>
      </c>
      <c r="AR16" s="21">
        <v>1</v>
      </c>
      <c r="AT16" s="20" t="s">
        <v>23</v>
      </c>
      <c r="AU16" s="21">
        <v>1</v>
      </c>
      <c r="AX16" s="20" t="s">
        <v>26</v>
      </c>
      <c r="AY16" s="21">
        <v>1</v>
      </c>
      <c r="BA16" s="20" t="s">
        <v>26</v>
      </c>
      <c r="BB16" s="21">
        <v>3</v>
      </c>
    </row>
    <row r="17" spans="1:54" x14ac:dyDescent="0.2">
      <c r="A17" s="20" t="s">
        <v>42</v>
      </c>
      <c r="B17" s="21">
        <v>1</v>
      </c>
      <c r="D17" s="20" t="s">
        <v>26</v>
      </c>
      <c r="E17" s="21">
        <v>2</v>
      </c>
      <c r="G17" s="20" t="s">
        <v>26</v>
      </c>
      <c r="H17" s="21">
        <v>3</v>
      </c>
      <c r="J17" s="20" t="s">
        <v>38</v>
      </c>
      <c r="K17" s="21">
        <v>1</v>
      </c>
      <c r="M17" s="20" t="s">
        <v>41</v>
      </c>
      <c r="N17" s="21">
        <v>1</v>
      </c>
      <c r="P17" s="20" t="s">
        <v>99</v>
      </c>
      <c r="Q17" s="21">
        <v>1</v>
      </c>
      <c r="S17" s="20" t="s">
        <v>33</v>
      </c>
      <c r="T17" s="21">
        <v>1</v>
      </c>
      <c r="V17" s="20" t="s">
        <v>21</v>
      </c>
      <c r="W17" s="21">
        <v>5</v>
      </c>
      <c r="Y17" s="20" t="s">
        <v>21</v>
      </c>
      <c r="Z17" s="21">
        <v>7</v>
      </c>
      <c r="AB17" s="20" t="s">
        <v>21</v>
      </c>
      <c r="AC17" s="21">
        <v>3</v>
      </c>
      <c r="AE17" s="20" t="s">
        <v>110</v>
      </c>
      <c r="AF17" s="21">
        <v>1</v>
      </c>
      <c r="AH17" s="20" t="s">
        <v>24</v>
      </c>
      <c r="AI17" s="21">
        <v>1</v>
      </c>
      <c r="AK17" s="20" t="s">
        <v>23</v>
      </c>
      <c r="AL17" s="21">
        <v>2</v>
      </c>
      <c r="AN17" s="20" t="s">
        <v>33</v>
      </c>
      <c r="AO17" s="21">
        <v>1</v>
      </c>
      <c r="AQ17" s="20" t="s">
        <v>34</v>
      </c>
      <c r="AR17" s="21">
        <v>1</v>
      </c>
      <c r="AT17" s="20" t="s">
        <v>29</v>
      </c>
      <c r="AU17" s="21">
        <v>1</v>
      </c>
      <c r="AX17" s="20" t="s">
        <v>33</v>
      </c>
      <c r="AY17" s="21">
        <v>2</v>
      </c>
      <c r="BA17" s="20" t="s">
        <v>38</v>
      </c>
      <c r="BB17" s="21">
        <v>1</v>
      </c>
    </row>
    <row r="18" spans="1:54" x14ac:dyDescent="0.2">
      <c r="A18" s="20" t="s">
        <v>32</v>
      </c>
      <c r="B18" s="21">
        <v>2</v>
      </c>
      <c r="D18" s="20" t="s">
        <v>38</v>
      </c>
      <c r="E18" s="21">
        <v>1</v>
      </c>
      <c r="G18" s="20" t="s">
        <v>38</v>
      </c>
      <c r="H18" s="21">
        <v>2</v>
      </c>
      <c r="J18" s="20" t="s">
        <v>31</v>
      </c>
      <c r="K18" s="21">
        <v>1</v>
      </c>
      <c r="M18" s="20" t="s">
        <v>45</v>
      </c>
      <c r="N18" s="21">
        <v>1</v>
      </c>
      <c r="P18" s="20" t="s">
        <v>21</v>
      </c>
      <c r="Q18" s="21">
        <v>5</v>
      </c>
      <c r="S18" s="20" t="s">
        <v>42</v>
      </c>
      <c r="T18" s="21">
        <v>2</v>
      </c>
      <c r="V18" s="20" t="s">
        <v>26</v>
      </c>
      <c r="W18" s="21">
        <v>2</v>
      </c>
      <c r="Y18" s="20" t="s">
        <v>28</v>
      </c>
      <c r="Z18" s="21">
        <v>1</v>
      </c>
      <c r="AB18" s="20" t="s">
        <v>28</v>
      </c>
      <c r="AC18" s="21">
        <v>1</v>
      </c>
      <c r="AE18" s="20" t="s">
        <v>95</v>
      </c>
      <c r="AF18" s="21">
        <v>1</v>
      </c>
      <c r="AH18" s="20" t="s">
        <v>26</v>
      </c>
      <c r="AI18" s="21">
        <v>5</v>
      </c>
      <c r="AK18" s="20" t="s">
        <v>21</v>
      </c>
      <c r="AL18" s="21">
        <v>2</v>
      </c>
      <c r="AN18" s="20" t="s">
        <v>36</v>
      </c>
      <c r="AO18" s="21">
        <v>1</v>
      </c>
      <c r="AQ18" s="20" t="s">
        <v>48</v>
      </c>
      <c r="AR18" s="21">
        <v>1</v>
      </c>
      <c r="AT18" s="20" t="s">
        <v>27</v>
      </c>
      <c r="AU18" s="21">
        <v>1</v>
      </c>
      <c r="AX18" s="20" t="s">
        <v>126</v>
      </c>
      <c r="AY18" s="21">
        <v>1</v>
      </c>
      <c r="BA18" s="20" t="s">
        <v>45</v>
      </c>
      <c r="BB18" s="21">
        <v>1</v>
      </c>
    </row>
    <row r="19" spans="1:54" x14ac:dyDescent="0.2">
      <c r="A19" s="20" t="s">
        <v>34</v>
      </c>
      <c r="B19" s="21">
        <v>4</v>
      </c>
      <c r="D19" s="20" t="s">
        <v>41</v>
      </c>
      <c r="E19" s="21">
        <v>1</v>
      </c>
      <c r="G19" s="20" t="s">
        <v>33</v>
      </c>
      <c r="H19" s="21">
        <v>1</v>
      </c>
      <c r="J19" s="20" t="s">
        <v>33</v>
      </c>
      <c r="K19" s="21">
        <v>1</v>
      </c>
      <c r="M19" s="20" t="s">
        <v>95</v>
      </c>
      <c r="N19" s="21">
        <v>1</v>
      </c>
      <c r="P19" s="20" t="s">
        <v>24</v>
      </c>
      <c r="Q19" s="21">
        <v>1</v>
      </c>
      <c r="S19" s="20" t="s">
        <v>32</v>
      </c>
      <c r="T19" s="21">
        <v>2</v>
      </c>
      <c r="V19" s="20" t="s">
        <v>31</v>
      </c>
      <c r="W19" s="21">
        <v>2</v>
      </c>
      <c r="Y19" s="20" t="s">
        <v>24</v>
      </c>
      <c r="Z19" s="21">
        <v>1</v>
      </c>
      <c r="AB19" s="20" t="s">
        <v>109</v>
      </c>
      <c r="AC19" s="21">
        <v>1</v>
      </c>
      <c r="AE19" s="20" t="s">
        <v>32</v>
      </c>
      <c r="AF19" s="21">
        <v>2</v>
      </c>
      <c r="AH19" s="20" t="s">
        <v>41</v>
      </c>
      <c r="AI19" s="21">
        <v>1</v>
      </c>
      <c r="AK19" s="20" t="s">
        <v>26</v>
      </c>
      <c r="AL19" s="21">
        <v>4</v>
      </c>
      <c r="AN19" s="20" t="s">
        <v>32</v>
      </c>
      <c r="AO19" s="21">
        <v>1</v>
      </c>
      <c r="AQ19" s="20" t="s">
        <v>64</v>
      </c>
      <c r="AR19" s="21">
        <v>1</v>
      </c>
      <c r="AT19" s="20" t="s">
        <v>26</v>
      </c>
      <c r="AU19" s="21">
        <v>3</v>
      </c>
      <c r="AX19" s="20" t="s">
        <v>34</v>
      </c>
      <c r="AY19" s="21">
        <v>7</v>
      </c>
      <c r="BA19" s="20" t="s">
        <v>32</v>
      </c>
      <c r="BB19" s="21">
        <v>1</v>
      </c>
    </row>
    <row r="20" spans="1:54" x14ac:dyDescent="0.2">
      <c r="A20" s="20" t="s">
        <v>48</v>
      </c>
      <c r="B20" s="21">
        <v>3</v>
      </c>
      <c r="D20" s="20" t="s">
        <v>84</v>
      </c>
      <c r="E20" s="21">
        <v>1</v>
      </c>
      <c r="G20" s="20" t="s">
        <v>36</v>
      </c>
      <c r="H20" s="21">
        <v>1</v>
      </c>
      <c r="J20" s="20" t="s">
        <v>32</v>
      </c>
      <c r="K20" s="21">
        <v>4</v>
      </c>
      <c r="M20" s="20" t="s">
        <v>96</v>
      </c>
      <c r="N20" s="21">
        <v>1</v>
      </c>
      <c r="P20" s="20" t="s">
        <v>26</v>
      </c>
      <c r="Q20" s="21">
        <v>1</v>
      </c>
      <c r="S20" s="20" t="s">
        <v>102</v>
      </c>
      <c r="T20" s="21">
        <v>1</v>
      </c>
      <c r="V20" s="20" t="s">
        <v>30</v>
      </c>
      <c r="W20" s="21">
        <v>1</v>
      </c>
      <c r="Y20" s="20" t="s">
        <v>26</v>
      </c>
      <c r="Z20" s="21">
        <v>1</v>
      </c>
      <c r="AB20" s="20" t="s">
        <v>26</v>
      </c>
      <c r="AC20" s="21">
        <v>4</v>
      </c>
      <c r="AE20" s="20" t="s">
        <v>48</v>
      </c>
      <c r="AF20" s="21">
        <v>1</v>
      </c>
      <c r="AH20" s="20" t="s">
        <v>33</v>
      </c>
      <c r="AI20" s="21">
        <v>2</v>
      </c>
      <c r="AK20" s="20" t="s">
        <v>41</v>
      </c>
      <c r="AL20" s="21">
        <v>1</v>
      </c>
      <c r="AN20" s="20" t="s">
        <v>51</v>
      </c>
      <c r="AO20" s="21">
        <v>1</v>
      </c>
      <c r="AQ20" s="20" t="s">
        <v>62</v>
      </c>
      <c r="AR20" s="21">
        <v>1</v>
      </c>
      <c r="AT20" s="20" t="s">
        <v>125</v>
      </c>
      <c r="AU20" s="21">
        <v>1</v>
      </c>
      <c r="AX20" s="20" t="s">
        <v>52</v>
      </c>
      <c r="AY20" s="21">
        <v>1</v>
      </c>
      <c r="BA20" s="20" t="s">
        <v>34</v>
      </c>
      <c r="BB20" s="21">
        <v>3</v>
      </c>
    </row>
    <row r="21" spans="1:54" x14ac:dyDescent="0.2">
      <c r="A21" s="20" t="s">
        <v>64</v>
      </c>
      <c r="B21" s="21">
        <v>1</v>
      </c>
      <c r="D21" s="20" t="s">
        <v>85</v>
      </c>
      <c r="E21" s="21">
        <v>1</v>
      </c>
      <c r="G21" s="20" t="s">
        <v>32</v>
      </c>
      <c r="H21" s="21">
        <v>5</v>
      </c>
      <c r="J21" s="20" t="s">
        <v>47</v>
      </c>
      <c r="K21" s="21">
        <v>1</v>
      </c>
      <c r="M21" s="20" t="s">
        <v>32</v>
      </c>
      <c r="N21" s="21">
        <v>1</v>
      </c>
      <c r="P21" s="20" t="s">
        <v>92</v>
      </c>
      <c r="Q21" s="21">
        <v>1</v>
      </c>
      <c r="S21" s="20" t="s">
        <v>48</v>
      </c>
      <c r="T21" s="21">
        <v>3</v>
      </c>
      <c r="V21" s="20" t="s">
        <v>85</v>
      </c>
      <c r="W21" s="21">
        <v>1</v>
      </c>
      <c r="Y21" s="20" t="s">
        <v>108</v>
      </c>
      <c r="Z21" s="21">
        <v>1</v>
      </c>
      <c r="AB21" s="20" t="s">
        <v>33</v>
      </c>
      <c r="AC21" s="21">
        <v>1</v>
      </c>
      <c r="AE21" s="20" t="s">
        <v>47</v>
      </c>
      <c r="AF21" s="21">
        <v>1</v>
      </c>
      <c r="AH21" s="20" t="s">
        <v>112</v>
      </c>
      <c r="AI21" s="21">
        <v>3</v>
      </c>
      <c r="AK21" s="20" t="s">
        <v>117</v>
      </c>
      <c r="AL21" s="21">
        <v>1</v>
      </c>
      <c r="AN21" s="20" t="s">
        <v>54</v>
      </c>
      <c r="AO21" s="21">
        <v>2</v>
      </c>
      <c r="AQ21" s="20" t="s">
        <v>55</v>
      </c>
      <c r="AR21" s="21">
        <v>1</v>
      </c>
      <c r="AT21" s="20" t="s">
        <v>32</v>
      </c>
      <c r="AU21" s="21">
        <v>3</v>
      </c>
      <c r="AX21" s="20" t="s">
        <v>54</v>
      </c>
      <c r="AY21" s="21">
        <v>1</v>
      </c>
      <c r="BA21" s="20" t="s">
        <v>54</v>
      </c>
      <c r="BB21" s="21">
        <v>3</v>
      </c>
    </row>
    <row r="22" spans="1:54" x14ac:dyDescent="0.2">
      <c r="A22" s="20" t="s">
        <v>54</v>
      </c>
      <c r="B22" s="21">
        <v>1</v>
      </c>
      <c r="D22" s="20" t="s">
        <v>32</v>
      </c>
      <c r="E22" s="21">
        <v>1</v>
      </c>
      <c r="G22" s="20" t="s">
        <v>88</v>
      </c>
      <c r="H22" s="21">
        <v>1</v>
      </c>
      <c r="J22" s="20" t="s">
        <v>52</v>
      </c>
      <c r="K22" s="21">
        <v>1</v>
      </c>
      <c r="M22" s="20" t="s">
        <v>39</v>
      </c>
      <c r="N22" s="21">
        <v>1</v>
      </c>
      <c r="P22" s="20" t="s">
        <v>35</v>
      </c>
      <c r="Q22" s="21">
        <v>1</v>
      </c>
      <c r="S22" s="20" t="s">
        <v>61</v>
      </c>
      <c r="T22" s="21">
        <v>1</v>
      </c>
      <c r="V22" s="20" t="s">
        <v>32</v>
      </c>
      <c r="W22" s="21">
        <v>1</v>
      </c>
      <c r="Y22" s="20" t="s">
        <v>38</v>
      </c>
      <c r="Z22" s="21">
        <v>1</v>
      </c>
      <c r="AB22" s="20" t="s">
        <v>42</v>
      </c>
      <c r="AC22" s="21">
        <v>1</v>
      </c>
      <c r="AE22" s="20" t="s">
        <v>40</v>
      </c>
      <c r="AF22" s="21">
        <v>1</v>
      </c>
      <c r="AH22" s="20" t="s">
        <v>110</v>
      </c>
      <c r="AI22" s="21">
        <v>1</v>
      </c>
      <c r="AK22" s="20" t="s">
        <v>33</v>
      </c>
      <c r="AL22" s="21">
        <v>1</v>
      </c>
      <c r="AN22" s="20" t="s">
        <v>55</v>
      </c>
      <c r="AO22" s="21">
        <v>2</v>
      </c>
      <c r="AQ22" s="20" t="s">
        <v>44</v>
      </c>
      <c r="AR22" s="21">
        <v>1</v>
      </c>
      <c r="AT22" s="20" t="s">
        <v>34</v>
      </c>
      <c r="AU22" s="21">
        <v>1</v>
      </c>
      <c r="AX22" s="20" t="s">
        <v>55</v>
      </c>
      <c r="AY22" s="21">
        <v>1</v>
      </c>
      <c r="BA22" s="20" t="s">
        <v>49</v>
      </c>
      <c r="BB22" s="21">
        <v>2</v>
      </c>
    </row>
    <row r="23" spans="1:54" x14ac:dyDescent="0.2">
      <c r="A23" s="20" t="s">
        <v>55</v>
      </c>
      <c r="B23" s="21">
        <v>1</v>
      </c>
      <c r="D23" s="20" t="s">
        <v>39</v>
      </c>
      <c r="E23" s="21">
        <v>1</v>
      </c>
      <c r="G23" s="20" t="s">
        <v>89</v>
      </c>
      <c r="H23" s="21">
        <v>1</v>
      </c>
      <c r="J23" s="20" t="s">
        <v>54</v>
      </c>
      <c r="K23" s="21">
        <v>1</v>
      </c>
      <c r="M23" s="20" t="s">
        <v>97</v>
      </c>
      <c r="N23" s="21">
        <v>1</v>
      </c>
      <c r="P23" s="20" t="s">
        <v>30</v>
      </c>
      <c r="Q23" s="21">
        <v>1</v>
      </c>
      <c r="S23" s="20" t="s">
        <v>40</v>
      </c>
      <c r="T23" s="21">
        <v>1</v>
      </c>
      <c r="V23" s="20" t="s">
        <v>43</v>
      </c>
      <c r="W23" s="21">
        <v>1</v>
      </c>
      <c r="Y23" s="20" t="s">
        <v>32</v>
      </c>
      <c r="Z23" s="21">
        <v>1</v>
      </c>
      <c r="AB23" s="20" t="s">
        <v>32</v>
      </c>
      <c r="AC23" s="21">
        <v>3</v>
      </c>
      <c r="AE23" s="20" t="s">
        <v>55</v>
      </c>
      <c r="AF23" s="21">
        <v>2</v>
      </c>
      <c r="AH23" s="20" t="s">
        <v>32</v>
      </c>
      <c r="AI23" s="21">
        <v>1</v>
      </c>
      <c r="AK23" s="20" t="s">
        <v>32</v>
      </c>
      <c r="AL23" s="21">
        <v>3</v>
      </c>
      <c r="AN23" s="20" t="s">
        <v>60</v>
      </c>
      <c r="AO23" s="21">
        <v>1</v>
      </c>
      <c r="AQ23" s="20" t="s">
        <v>46</v>
      </c>
      <c r="AR23" s="21">
        <v>7</v>
      </c>
      <c r="AT23" s="20" t="s">
        <v>62</v>
      </c>
      <c r="AU23" s="21">
        <v>2</v>
      </c>
      <c r="AX23" s="20" t="s">
        <v>44</v>
      </c>
      <c r="AY23" s="21">
        <v>1</v>
      </c>
      <c r="BA23" s="20" t="s">
        <v>63</v>
      </c>
      <c r="BB23" s="21">
        <v>2</v>
      </c>
    </row>
    <row r="24" spans="1:54" x14ac:dyDescent="0.2">
      <c r="A24" s="20" t="s">
        <v>82</v>
      </c>
      <c r="B24" s="21">
        <v>1</v>
      </c>
      <c r="D24" s="20" t="s">
        <v>48</v>
      </c>
      <c r="E24" s="21">
        <v>1</v>
      </c>
      <c r="G24" s="20" t="s">
        <v>50</v>
      </c>
      <c r="H24" s="21">
        <v>1</v>
      </c>
      <c r="J24" s="20" t="s">
        <v>55</v>
      </c>
      <c r="K24" s="21">
        <v>1</v>
      </c>
      <c r="M24" s="20" t="s">
        <v>57</v>
      </c>
      <c r="N24" s="21">
        <v>1</v>
      </c>
      <c r="P24" s="20" t="s">
        <v>33</v>
      </c>
      <c r="Q24" s="21">
        <v>1</v>
      </c>
      <c r="S24" s="20" t="s">
        <v>64</v>
      </c>
      <c r="T24" s="21">
        <v>1</v>
      </c>
      <c r="V24" s="20" t="s">
        <v>34</v>
      </c>
      <c r="W24" s="21">
        <v>1</v>
      </c>
      <c r="Y24" s="20" t="s">
        <v>34</v>
      </c>
      <c r="Z24" s="21">
        <v>1</v>
      </c>
      <c r="AB24" s="20" t="s">
        <v>48</v>
      </c>
      <c r="AC24" s="21">
        <v>1</v>
      </c>
      <c r="AE24" s="20" t="s">
        <v>44</v>
      </c>
      <c r="AF24" s="21">
        <v>1</v>
      </c>
      <c r="AH24" s="20" t="s">
        <v>88</v>
      </c>
      <c r="AI24" s="21">
        <v>1</v>
      </c>
      <c r="AK24" s="20" t="s">
        <v>50</v>
      </c>
      <c r="AL24" s="21">
        <v>2</v>
      </c>
      <c r="AN24" s="20" t="s">
        <v>69</v>
      </c>
      <c r="AO24" s="21">
        <v>1</v>
      </c>
      <c r="AQ24" s="20" t="s">
        <v>49</v>
      </c>
      <c r="AR24" s="21">
        <v>2</v>
      </c>
      <c r="AT24" s="20" t="s">
        <v>55</v>
      </c>
      <c r="AU24" s="21">
        <v>2</v>
      </c>
      <c r="AX24" s="20" t="s">
        <v>46</v>
      </c>
      <c r="AY24" s="21">
        <v>1</v>
      </c>
      <c r="BA24" s="20" t="s">
        <v>74</v>
      </c>
      <c r="BB24" s="21">
        <v>1</v>
      </c>
    </row>
    <row r="25" spans="1:54" x14ac:dyDescent="0.2">
      <c r="A25" s="20" t="s">
        <v>46</v>
      </c>
      <c r="B25" s="21">
        <v>3</v>
      </c>
      <c r="D25" s="20" t="s">
        <v>52</v>
      </c>
      <c r="E25" s="21">
        <v>1</v>
      </c>
      <c r="G25" s="20" t="s">
        <v>54</v>
      </c>
      <c r="H25" s="21">
        <v>1</v>
      </c>
      <c r="J25" s="20" t="s">
        <v>60</v>
      </c>
      <c r="K25" s="21">
        <v>1</v>
      </c>
      <c r="M25" s="20" t="s">
        <v>48</v>
      </c>
      <c r="N25" s="21">
        <v>2</v>
      </c>
      <c r="P25" s="20" t="s">
        <v>100</v>
      </c>
      <c r="Q25" s="21">
        <v>1</v>
      </c>
      <c r="S25" s="20" t="s">
        <v>103</v>
      </c>
      <c r="T25" s="21">
        <v>1</v>
      </c>
      <c r="V25" s="20" t="s">
        <v>58</v>
      </c>
      <c r="W25" s="21">
        <v>1</v>
      </c>
      <c r="Y25" s="20" t="s">
        <v>57</v>
      </c>
      <c r="Z25" s="21">
        <v>1</v>
      </c>
      <c r="AB25" s="20" t="s">
        <v>47</v>
      </c>
      <c r="AC25" s="21">
        <v>2</v>
      </c>
      <c r="AE25" s="20" t="s">
        <v>60</v>
      </c>
      <c r="AF25" s="21">
        <v>1</v>
      </c>
      <c r="AH25" s="20" t="s">
        <v>37</v>
      </c>
      <c r="AI25" s="21">
        <v>3</v>
      </c>
      <c r="AK25" s="20" t="s">
        <v>118</v>
      </c>
      <c r="AL25" s="21">
        <v>1</v>
      </c>
      <c r="AN25" s="20" t="s">
        <v>46</v>
      </c>
      <c r="AO25" s="21">
        <v>2</v>
      </c>
      <c r="AQ25" s="20" t="s">
        <v>63</v>
      </c>
      <c r="AR25" s="21">
        <v>37</v>
      </c>
      <c r="AT25" s="20" t="s">
        <v>46</v>
      </c>
      <c r="AU25" s="21">
        <v>4</v>
      </c>
      <c r="AX25" s="20" t="s">
        <v>70</v>
      </c>
      <c r="AY25" s="21">
        <v>1</v>
      </c>
      <c r="BA25" s="20" t="s">
        <v>66</v>
      </c>
      <c r="BB25" s="21">
        <v>1</v>
      </c>
    </row>
    <row r="26" spans="1:54" ht="13.5" thickBot="1" x14ac:dyDescent="0.25">
      <c r="A26" s="20" t="s">
        <v>49</v>
      </c>
      <c r="B26" s="21">
        <v>8</v>
      </c>
      <c r="D26" s="20" t="s">
        <v>51</v>
      </c>
      <c r="E26" s="21">
        <v>1</v>
      </c>
      <c r="G26" s="20" t="s">
        <v>62</v>
      </c>
      <c r="H26" s="21">
        <v>2</v>
      </c>
      <c r="J26" s="20" t="s">
        <v>46</v>
      </c>
      <c r="K26" s="21">
        <v>6</v>
      </c>
      <c r="M26" s="20" t="s">
        <v>47</v>
      </c>
      <c r="N26" s="21">
        <v>1</v>
      </c>
      <c r="P26" s="20" t="s">
        <v>32</v>
      </c>
      <c r="Q26" s="21">
        <v>3</v>
      </c>
      <c r="S26" s="20" t="s">
        <v>56</v>
      </c>
      <c r="T26" s="21">
        <v>2</v>
      </c>
      <c r="V26" s="20" t="s">
        <v>47</v>
      </c>
      <c r="W26" s="21">
        <v>4</v>
      </c>
      <c r="Y26" s="20" t="s">
        <v>52</v>
      </c>
      <c r="Z26" s="21">
        <v>1</v>
      </c>
      <c r="AB26" s="20" t="s">
        <v>51</v>
      </c>
      <c r="AC26" s="21">
        <v>2</v>
      </c>
      <c r="AE26" s="20" t="s">
        <v>46</v>
      </c>
      <c r="AF26" s="21">
        <v>8</v>
      </c>
      <c r="AH26" s="20" t="s">
        <v>47</v>
      </c>
      <c r="AI26" s="21">
        <v>1</v>
      </c>
      <c r="AK26" s="20" t="s">
        <v>34</v>
      </c>
      <c r="AL26" s="21">
        <v>1</v>
      </c>
      <c r="AN26" s="20" t="s">
        <v>70</v>
      </c>
      <c r="AO26" s="21">
        <v>1</v>
      </c>
      <c r="AQ26" s="20" t="s">
        <v>72</v>
      </c>
      <c r="AR26" s="21">
        <v>1</v>
      </c>
      <c r="AT26" s="20" t="s">
        <v>70</v>
      </c>
      <c r="AU26" s="21">
        <v>1</v>
      </c>
      <c r="AX26" s="20" t="s">
        <v>49</v>
      </c>
      <c r="AY26" s="21">
        <v>1</v>
      </c>
      <c r="BA26" s="23" t="s">
        <v>71</v>
      </c>
      <c r="BB26" s="22">
        <v>5</v>
      </c>
    </row>
    <row r="27" spans="1:54" ht="13.5" thickBot="1" x14ac:dyDescent="0.25">
      <c r="A27" s="20" t="s">
        <v>63</v>
      </c>
      <c r="B27" s="21">
        <v>26</v>
      </c>
      <c r="D27" s="20" t="s">
        <v>62</v>
      </c>
      <c r="E27" s="21">
        <v>1</v>
      </c>
      <c r="G27" s="20" t="s">
        <v>44</v>
      </c>
      <c r="H27" s="21">
        <v>1</v>
      </c>
      <c r="J27" s="20" t="s">
        <v>70</v>
      </c>
      <c r="K27" s="21">
        <v>1</v>
      </c>
      <c r="M27" s="20" t="s">
        <v>51</v>
      </c>
      <c r="N27" s="21">
        <v>2</v>
      </c>
      <c r="P27" s="20" t="s">
        <v>89</v>
      </c>
      <c r="Q27" s="21">
        <v>1</v>
      </c>
      <c r="S27" s="20" t="s">
        <v>44</v>
      </c>
      <c r="T27" s="21">
        <v>1</v>
      </c>
      <c r="V27" s="20" t="s">
        <v>59</v>
      </c>
      <c r="W27" s="21">
        <v>1</v>
      </c>
      <c r="Y27" s="20" t="s">
        <v>51</v>
      </c>
      <c r="Z27" s="21">
        <v>1</v>
      </c>
      <c r="AB27" s="20" t="s">
        <v>55</v>
      </c>
      <c r="AC27" s="21">
        <v>2</v>
      </c>
      <c r="AE27" s="20" t="s">
        <v>70</v>
      </c>
      <c r="AF27" s="21">
        <v>1</v>
      </c>
      <c r="AH27" s="20" t="s">
        <v>56</v>
      </c>
      <c r="AI27" s="21">
        <v>1</v>
      </c>
      <c r="AK27" s="20" t="s">
        <v>47</v>
      </c>
      <c r="AL27" s="21">
        <v>2</v>
      </c>
      <c r="AN27" s="20" t="s">
        <v>49</v>
      </c>
      <c r="AO27" s="21">
        <v>1</v>
      </c>
      <c r="AQ27" s="20" t="s">
        <v>75</v>
      </c>
      <c r="AR27" s="21">
        <v>1</v>
      </c>
      <c r="AT27" s="20" t="s">
        <v>49</v>
      </c>
      <c r="AU27" s="21">
        <v>6</v>
      </c>
      <c r="AX27" s="20" t="s">
        <v>63</v>
      </c>
      <c r="AY27" s="21">
        <v>21</v>
      </c>
      <c r="BA27" s="24" t="s">
        <v>53</v>
      </c>
      <c r="BB27" s="17">
        <f>SUM(BB8:BB26)</f>
        <v>39</v>
      </c>
    </row>
    <row r="28" spans="1:54" ht="13.5" thickBot="1" x14ac:dyDescent="0.25">
      <c r="A28" s="20" t="s">
        <v>68</v>
      </c>
      <c r="B28" s="21">
        <v>1</v>
      </c>
      <c r="D28" s="20" t="s">
        <v>56</v>
      </c>
      <c r="E28" s="21">
        <v>1</v>
      </c>
      <c r="G28" s="20" t="s">
        <v>60</v>
      </c>
      <c r="H28" s="21">
        <v>1</v>
      </c>
      <c r="J28" s="20" t="s">
        <v>93</v>
      </c>
      <c r="K28" s="21">
        <v>1</v>
      </c>
      <c r="M28" s="20" t="s">
        <v>60</v>
      </c>
      <c r="N28" s="21">
        <v>1</v>
      </c>
      <c r="P28" s="20" t="s">
        <v>101</v>
      </c>
      <c r="Q28" s="21">
        <v>1</v>
      </c>
      <c r="S28" s="20" t="s">
        <v>46</v>
      </c>
      <c r="T28" s="21">
        <v>3</v>
      </c>
      <c r="V28" s="20" t="s">
        <v>51</v>
      </c>
      <c r="W28" s="21">
        <v>1</v>
      </c>
      <c r="Y28" s="20" t="s">
        <v>54</v>
      </c>
      <c r="Z28" s="21">
        <v>4</v>
      </c>
      <c r="AB28" s="20" t="s">
        <v>44</v>
      </c>
      <c r="AC28" s="21">
        <v>1</v>
      </c>
      <c r="AE28" s="20" t="s">
        <v>93</v>
      </c>
      <c r="AF28" s="21">
        <v>1</v>
      </c>
      <c r="AH28" s="20" t="s">
        <v>55</v>
      </c>
      <c r="AI28" s="21">
        <v>1</v>
      </c>
      <c r="AK28" s="20" t="s">
        <v>61</v>
      </c>
      <c r="AL28" s="21">
        <v>1</v>
      </c>
      <c r="AN28" s="20" t="s">
        <v>63</v>
      </c>
      <c r="AO28" s="21">
        <v>15</v>
      </c>
      <c r="AQ28" s="20" t="s">
        <v>66</v>
      </c>
      <c r="AR28" s="21">
        <v>1</v>
      </c>
      <c r="AT28" s="20" t="s">
        <v>63</v>
      </c>
      <c r="AU28" s="21">
        <v>21</v>
      </c>
      <c r="AX28" s="20" t="s">
        <v>66</v>
      </c>
      <c r="AY28" s="22">
        <v>1</v>
      </c>
    </row>
    <row r="29" spans="1:54" ht="13.5" thickBot="1" x14ac:dyDescent="0.25">
      <c r="A29" s="20" t="s">
        <v>75</v>
      </c>
      <c r="B29" s="21">
        <v>1</v>
      </c>
      <c r="D29" s="20" t="s">
        <v>55</v>
      </c>
      <c r="E29" s="21">
        <v>4</v>
      </c>
      <c r="G29" s="20" t="s">
        <v>46</v>
      </c>
      <c r="H29" s="21">
        <v>3</v>
      </c>
      <c r="J29" s="20" t="s">
        <v>49</v>
      </c>
      <c r="K29" s="21">
        <v>4</v>
      </c>
      <c r="M29" s="20" t="s">
        <v>69</v>
      </c>
      <c r="N29" s="21">
        <v>1</v>
      </c>
      <c r="P29" s="20" t="s">
        <v>37</v>
      </c>
      <c r="Q29" s="21">
        <v>1</v>
      </c>
      <c r="S29" s="20" t="s">
        <v>70</v>
      </c>
      <c r="T29" s="21">
        <v>1</v>
      </c>
      <c r="V29" s="20" t="s">
        <v>54</v>
      </c>
      <c r="W29" s="21">
        <v>2</v>
      </c>
      <c r="Y29" s="20" t="s">
        <v>55</v>
      </c>
      <c r="Z29" s="21">
        <v>2</v>
      </c>
      <c r="AB29" s="20" t="s">
        <v>60</v>
      </c>
      <c r="AC29" s="21">
        <v>1</v>
      </c>
      <c r="AE29" s="20" t="s">
        <v>49</v>
      </c>
      <c r="AF29" s="21">
        <v>1</v>
      </c>
      <c r="AH29" s="20" t="s">
        <v>46</v>
      </c>
      <c r="AI29" s="21">
        <v>2</v>
      </c>
      <c r="AK29" s="20" t="s">
        <v>54</v>
      </c>
      <c r="AL29" s="21">
        <v>2</v>
      </c>
      <c r="AN29" s="20" t="s">
        <v>72</v>
      </c>
      <c r="AO29" s="21">
        <v>1</v>
      </c>
      <c r="AQ29" s="23" t="s">
        <v>71</v>
      </c>
      <c r="AR29" s="22">
        <v>2</v>
      </c>
      <c r="AT29" s="20" t="s">
        <v>67</v>
      </c>
      <c r="AU29" s="21">
        <v>1</v>
      </c>
      <c r="AX29" s="27" t="s">
        <v>53</v>
      </c>
      <c r="AY29" s="17">
        <f>SUM(AY8:AY28)</f>
        <v>59</v>
      </c>
    </row>
    <row r="30" spans="1:54" ht="13.5" thickBot="1" x14ac:dyDescent="0.25">
      <c r="A30" s="20" t="s">
        <v>66</v>
      </c>
      <c r="B30" s="21">
        <v>1</v>
      </c>
      <c r="D30" s="20" t="s">
        <v>44</v>
      </c>
      <c r="E30" s="21">
        <v>1</v>
      </c>
      <c r="G30" s="20" t="s">
        <v>49</v>
      </c>
      <c r="H30" s="21">
        <v>5</v>
      </c>
      <c r="J30" s="20" t="s">
        <v>63</v>
      </c>
      <c r="K30" s="21">
        <v>14</v>
      </c>
      <c r="M30" s="20" t="s">
        <v>46</v>
      </c>
      <c r="N30" s="21">
        <v>8</v>
      </c>
      <c r="P30" s="20" t="s">
        <v>39</v>
      </c>
      <c r="Q30" s="21">
        <v>1</v>
      </c>
      <c r="S30" s="20" t="s">
        <v>93</v>
      </c>
      <c r="T30" s="21">
        <v>1</v>
      </c>
      <c r="V30" s="20" t="s">
        <v>55</v>
      </c>
      <c r="W30" s="21">
        <v>4</v>
      </c>
      <c r="Y30" s="20" t="s">
        <v>46</v>
      </c>
      <c r="Z30" s="21">
        <v>6</v>
      </c>
      <c r="AB30" s="20" t="s">
        <v>46</v>
      </c>
      <c r="AC30" s="21">
        <v>5</v>
      </c>
      <c r="AE30" s="20" t="s">
        <v>63</v>
      </c>
      <c r="AF30" s="21">
        <v>20</v>
      </c>
      <c r="AH30" s="20" t="s">
        <v>93</v>
      </c>
      <c r="AI30" s="21">
        <v>1</v>
      </c>
      <c r="AK30" s="20" t="s">
        <v>55</v>
      </c>
      <c r="AL30" s="21">
        <v>1</v>
      </c>
      <c r="AN30" s="20" t="s">
        <v>75</v>
      </c>
      <c r="AO30" s="21">
        <v>1</v>
      </c>
      <c r="AQ30" s="27" t="s">
        <v>53</v>
      </c>
      <c r="AR30" s="17">
        <f>SUM(AR8:AR29)</f>
        <v>72</v>
      </c>
      <c r="AT30" s="20" t="s">
        <v>66</v>
      </c>
      <c r="AU30" s="21">
        <v>1</v>
      </c>
    </row>
    <row r="31" spans="1:54" ht="13.5" thickBot="1" x14ac:dyDescent="0.25">
      <c r="A31" s="20" t="s">
        <v>71</v>
      </c>
      <c r="B31" s="21">
        <v>2</v>
      </c>
      <c r="D31" s="20" t="s">
        <v>46</v>
      </c>
      <c r="E31" s="21">
        <v>14</v>
      </c>
      <c r="G31" s="20" t="s">
        <v>63</v>
      </c>
      <c r="H31" s="21">
        <v>25</v>
      </c>
      <c r="J31" s="20" t="s">
        <v>94</v>
      </c>
      <c r="K31" s="21">
        <v>1</v>
      </c>
      <c r="M31" s="20" t="s">
        <v>70</v>
      </c>
      <c r="N31" s="21">
        <v>1</v>
      </c>
      <c r="P31" s="20" t="s">
        <v>43</v>
      </c>
      <c r="Q31" s="21">
        <v>1</v>
      </c>
      <c r="S31" s="20" t="s">
        <v>49</v>
      </c>
      <c r="T31" s="21">
        <v>6</v>
      </c>
      <c r="V31" s="20" t="s">
        <v>46</v>
      </c>
      <c r="W31" s="21">
        <v>4</v>
      </c>
      <c r="Y31" s="20" t="s">
        <v>70</v>
      </c>
      <c r="Z31" s="21">
        <v>2</v>
      </c>
      <c r="AB31" s="20" t="s">
        <v>70</v>
      </c>
      <c r="AC31" s="21">
        <v>1</v>
      </c>
      <c r="AE31" s="23" t="s">
        <v>73</v>
      </c>
      <c r="AF31" s="22">
        <v>2</v>
      </c>
      <c r="AH31" s="20" t="s">
        <v>49</v>
      </c>
      <c r="AI31" s="21">
        <v>8</v>
      </c>
      <c r="AK31" s="20" t="s">
        <v>119</v>
      </c>
      <c r="AL31" s="21">
        <v>1</v>
      </c>
      <c r="AN31" s="23" t="s">
        <v>71</v>
      </c>
      <c r="AO31" s="22">
        <v>2</v>
      </c>
      <c r="AT31" s="23" t="s">
        <v>71</v>
      </c>
      <c r="AU31" s="22">
        <v>2</v>
      </c>
    </row>
    <row r="32" spans="1:54" ht="13.5" thickBot="1" x14ac:dyDescent="0.25">
      <c r="A32" s="23" t="s">
        <v>76</v>
      </c>
      <c r="B32" s="22">
        <v>2</v>
      </c>
      <c r="D32" s="20" t="s">
        <v>70</v>
      </c>
      <c r="E32" s="21">
        <v>2</v>
      </c>
      <c r="G32" s="20" t="s">
        <v>74</v>
      </c>
      <c r="H32" s="21">
        <v>1</v>
      </c>
      <c r="J32" s="20" t="s">
        <v>72</v>
      </c>
      <c r="K32" s="21">
        <v>1</v>
      </c>
      <c r="M32" s="20" t="s">
        <v>49</v>
      </c>
      <c r="N32" s="21">
        <v>3</v>
      </c>
      <c r="P32" s="20" t="s">
        <v>47</v>
      </c>
      <c r="Q32" s="21">
        <v>1</v>
      </c>
      <c r="S32" s="20" t="s">
        <v>63</v>
      </c>
      <c r="T32" s="21">
        <v>33</v>
      </c>
      <c r="V32" s="20" t="s">
        <v>70</v>
      </c>
      <c r="W32" s="21">
        <v>1</v>
      </c>
      <c r="Y32" s="20" t="s">
        <v>49</v>
      </c>
      <c r="Z32" s="21">
        <v>4</v>
      </c>
      <c r="AB32" s="20" t="s">
        <v>49</v>
      </c>
      <c r="AC32" s="21">
        <v>2</v>
      </c>
      <c r="AE32" s="24" t="s">
        <v>53</v>
      </c>
      <c r="AF32" s="17">
        <f>SUM(AF8:AF31)</f>
        <v>66</v>
      </c>
      <c r="AH32" s="20" t="s">
        <v>63</v>
      </c>
      <c r="AI32" s="21">
        <v>29</v>
      </c>
      <c r="AK32" s="20" t="s">
        <v>69</v>
      </c>
      <c r="AL32" s="21">
        <v>1</v>
      </c>
      <c r="AN32" s="24" t="s">
        <v>53</v>
      </c>
      <c r="AO32" s="17">
        <f>SUM(AO8:AO31)</f>
        <v>49</v>
      </c>
      <c r="AT32" s="27" t="s">
        <v>53</v>
      </c>
      <c r="AU32" s="17">
        <f>SUM(AU8:AU31)</f>
        <v>64</v>
      </c>
    </row>
    <row r="33" spans="1:49" ht="13.5" thickBot="1" x14ac:dyDescent="0.25">
      <c r="A33" s="28" t="s">
        <v>53</v>
      </c>
      <c r="B33" s="17">
        <f>SUM(B8:B32)</f>
        <v>75</v>
      </c>
      <c r="D33" s="20" t="s">
        <v>49</v>
      </c>
      <c r="E33" s="21">
        <v>4</v>
      </c>
      <c r="G33" s="23" t="s">
        <v>66</v>
      </c>
      <c r="H33" s="22">
        <v>1</v>
      </c>
      <c r="J33" s="23" t="s">
        <v>66</v>
      </c>
      <c r="K33" s="22">
        <v>2</v>
      </c>
      <c r="M33" s="20" t="s">
        <v>63</v>
      </c>
      <c r="N33" s="21">
        <v>40</v>
      </c>
      <c r="P33" s="20" t="s">
        <v>64</v>
      </c>
      <c r="Q33" s="21">
        <v>1</v>
      </c>
      <c r="S33" s="20" t="s">
        <v>66</v>
      </c>
      <c r="T33" s="21">
        <v>1</v>
      </c>
      <c r="V33" s="20" t="s">
        <v>93</v>
      </c>
      <c r="W33" s="21">
        <v>1</v>
      </c>
      <c r="Y33" s="20" t="s">
        <v>63</v>
      </c>
      <c r="Z33" s="21">
        <v>32</v>
      </c>
      <c r="AB33" s="20" t="s">
        <v>63</v>
      </c>
      <c r="AC33" s="21">
        <v>10</v>
      </c>
      <c r="AH33" s="20" t="s">
        <v>68</v>
      </c>
      <c r="AI33" s="21">
        <v>1</v>
      </c>
      <c r="AK33" s="20" t="s">
        <v>46</v>
      </c>
      <c r="AL33" s="21">
        <v>6</v>
      </c>
    </row>
    <row r="34" spans="1:49" ht="13.5" thickBot="1" x14ac:dyDescent="0.25">
      <c r="D34" s="20" t="s">
        <v>63</v>
      </c>
      <c r="E34" s="21">
        <v>28</v>
      </c>
      <c r="G34" s="27" t="s">
        <v>53</v>
      </c>
      <c r="H34" s="17">
        <f>SUM(H8:H33)</f>
        <v>76</v>
      </c>
      <c r="J34" s="24" t="s">
        <v>53</v>
      </c>
      <c r="K34" s="17">
        <f>SUM(K8:K33)</f>
        <v>69</v>
      </c>
      <c r="M34" s="20" t="s">
        <v>71</v>
      </c>
      <c r="N34" s="21">
        <v>2</v>
      </c>
      <c r="P34" s="20" t="s">
        <v>52</v>
      </c>
      <c r="Q34" s="21">
        <v>1</v>
      </c>
      <c r="S34" s="20" t="s">
        <v>71</v>
      </c>
      <c r="T34" s="21">
        <v>1</v>
      </c>
      <c r="V34" s="20" t="s">
        <v>49</v>
      </c>
      <c r="W34" s="21">
        <v>1</v>
      </c>
      <c r="Y34" s="23" t="s">
        <v>66</v>
      </c>
      <c r="Z34" s="22">
        <v>1</v>
      </c>
      <c r="AB34" s="20" t="s">
        <v>73</v>
      </c>
      <c r="AC34" s="21">
        <v>1</v>
      </c>
      <c r="AH34" s="20" t="s">
        <v>73</v>
      </c>
      <c r="AI34" s="21">
        <v>1</v>
      </c>
      <c r="AK34" s="20" t="s">
        <v>49</v>
      </c>
      <c r="AL34" s="21">
        <v>3</v>
      </c>
    </row>
    <row r="35" spans="1:49" ht="13.5" thickBot="1" x14ac:dyDescent="0.25">
      <c r="D35" s="20" t="s">
        <v>66</v>
      </c>
      <c r="E35" s="21">
        <v>1</v>
      </c>
      <c r="G35" s="10"/>
      <c r="H35" s="10"/>
      <c r="M35" s="23" t="s">
        <v>76</v>
      </c>
      <c r="N35" s="22">
        <v>1</v>
      </c>
      <c r="P35" s="20" t="s">
        <v>51</v>
      </c>
      <c r="Q35" s="21">
        <v>1</v>
      </c>
      <c r="S35" s="23" t="s">
        <v>76</v>
      </c>
      <c r="T35" s="22">
        <v>1</v>
      </c>
      <c r="V35" s="20" t="s">
        <v>63</v>
      </c>
      <c r="W35" s="21">
        <v>36</v>
      </c>
      <c r="Y35" s="24" t="s">
        <v>53</v>
      </c>
      <c r="Z35" s="17">
        <f>SUM(Z8:Z34)</f>
        <v>83</v>
      </c>
      <c r="AB35" s="20" t="s">
        <v>66</v>
      </c>
      <c r="AC35" s="21">
        <v>1</v>
      </c>
      <c r="AH35" s="20" t="s">
        <v>65</v>
      </c>
      <c r="AI35" s="21">
        <v>1</v>
      </c>
      <c r="AK35" s="20" t="s">
        <v>63</v>
      </c>
      <c r="AL35" s="21">
        <v>17</v>
      </c>
    </row>
    <row r="36" spans="1:49" ht="13.5" thickBot="1" x14ac:dyDescent="0.25">
      <c r="D36" s="23" t="s">
        <v>76</v>
      </c>
      <c r="E36" s="22">
        <v>1</v>
      </c>
      <c r="G36" s="10"/>
      <c r="H36" s="10"/>
      <c r="M36" s="24" t="s">
        <v>53</v>
      </c>
      <c r="N36" s="17">
        <f>SUM(N8:N35)</f>
        <v>95</v>
      </c>
      <c r="P36" s="20" t="s">
        <v>46</v>
      </c>
      <c r="Q36" s="21">
        <v>2</v>
      </c>
      <c r="S36" s="24" t="s">
        <v>53</v>
      </c>
      <c r="T36" s="17">
        <f>SUM(T8:T35)</f>
        <v>83</v>
      </c>
      <c r="V36" s="20" t="s">
        <v>68</v>
      </c>
      <c r="W36" s="21">
        <v>2</v>
      </c>
      <c r="AB36" s="23" t="s">
        <v>71</v>
      </c>
      <c r="AC36" s="22">
        <v>2</v>
      </c>
      <c r="AH36" s="20" t="s">
        <v>67</v>
      </c>
      <c r="AI36" s="21">
        <v>1</v>
      </c>
      <c r="AK36" s="20" t="s">
        <v>73</v>
      </c>
      <c r="AL36" s="21">
        <v>1</v>
      </c>
    </row>
    <row r="37" spans="1:49" ht="13.5" thickBot="1" x14ac:dyDescent="0.25">
      <c r="D37" s="27" t="s">
        <v>53</v>
      </c>
      <c r="E37" s="17">
        <f>SUM(E8:E36)</f>
        <v>81</v>
      </c>
      <c r="G37" s="10"/>
      <c r="H37" s="10"/>
      <c r="P37" s="20" t="s">
        <v>63</v>
      </c>
      <c r="Q37" s="21">
        <v>32</v>
      </c>
      <c r="V37" s="20" t="s">
        <v>73</v>
      </c>
      <c r="W37" s="21">
        <v>2</v>
      </c>
      <c r="AB37" s="24" t="s">
        <v>53</v>
      </c>
      <c r="AC37" s="17">
        <f>SUM(AC8:AC36)</f>
        <v>62</v>
      </c>
      <c r="AH37" s="20" t="s">
        <v>71</v>
      </c>
      <c r="AI37" s="21">
        <v>5</v>
      </c>
      <c r="AK37" s="20" t="s">
        <v>66</v>
      </c>
      <c r="AL37" s="21">
        <v>1</v>
      </c>
    </row>
    <row r="38" spans="1:49" ht="13.5" thickBot="1" x14ac:dyDescent="0.25">
      <c r="G38" s="10"/>
      <c r="H38" s="10"/>
      <c r="P38" s="20" t="s">
        <v>66</v>
      </c>
      <c r="Q38" s="21">
        <v>1</v>
      </c>
      <c r="V38" s="20" t="s">
        <v>65</v>
      </c>
      <c r="W38" s="21">
        <v>1</v>
      </c>
      <c r="AH38" s="23" t="s">
        <v>76</v>
      </c>
      <c r="AI38" s="22">
        <v>1</v>
      </c>
      <c r="AK38" s="20" t="s">
        <v>120</v>
      </c>
      <c r="AL38" s="21">
        <v>1</v>
      </c>
    </row>
    <row r="39" spans="1:49" ht="13.5" thickBot="1" x14ac:dyDescent="0.25">
      <c r="G39" s="10"/>
      <c r="H39" s="10"/>
      <c r="P39" s="20" t="s">
        <v>79</v>
      </c>
      <c r="Q39" s="21">
        <v>1</v>
      </c>
      <c r="V39" s="20" t="s">
        <v>72</v>
      </c>
      <c r="W39" s="21">
        <v>1</v>
      </c>
      <c r="AH39" s="24" t="s">
        <v>113</v>
      </c>
      <c r="AI39" s="17">
        <f>SUM(AI8:AI38)</f>
        <v>90</v>
      </c>
      <c r="AK39" s="20" t="s">
        <v>71</v>
      </c>
      <c r="AL39" s="21">
        <v>1</v>
      </c>
    </row>
    <row r="40" spans="1:49" ht="13.5" thickBot="1" x14ac:dyDescent="0.25">
      <c r="D40" s="30" t="s">
        <v>87</v>
      </c>
      <c r="E40" s="19">
        <v>1051</v>
      </c>
      <c r="G40" s="10"/>
      <c r="H40" s="10"/>
      <c r="J40" s="35"/>
      <c r="K40" s="36"/>
      <c r="L40" s="31"/>
      <c r="P40" s="23" t="s">
        <v>76</v>
      </c>
      <c r="Q40" s="22">
        <v>1</v>
      </c>
      <c r="V40" s="20" t="s">
        <v>75</v>
      </c>
      <c r="W40" s="21">
        <v>1</v>
      </c>
      <c r="AK40" s="23" t="s">
        <v>76</v>
      </c>
      <c r="AL40" s="22">
        <v>1</v>
      </c>
    </row>
    <row r="41" spans="1:49" ht="13.5" thickBot="1" x14ac:dyDescent="0.25">
      <c r="P41" s="27" t="s">
        <v>53</v>
      </c>
      <c r="Q41" s="17">
        <f>SUM(Q8:Q40)</f>
        <v>77</v>
      </c>
      <c r="V41" s="20" t="s">
        <v>66</v>
      </c>
      <c r="W41" s="21">
        <v>3</v>
      </c>
      <c r="AK41" s="27" t="s">
        <v>53</v>
      </c>
      <c r="AL41" s="17">
        <f>SUM(AL8:AL40)</f>
        <v>72</v>
      </c>
    </row>
    <row r="42" spans="1:49" ht="13.5" thickBot="1" x14ac:dyDescent="0.25">
      <c r="V42" s="20" t="s">
        <v>79</v>
      </c>
      <c r="W42" s="21">
        <v>1</v>
      </c>
      <c r="AN42" s="34" t="s">
        <v>124</v>
      </c>
      <c r="AO42" s="34">
        <v>928</v>
      </c>
      <c r="AV42" s="33" t="s">
        <v>123</v>
      </c>
      <c r="AW42" s="34">
        <f>SUM(AR30+AU32+AY29+BB27)</f>
        <v>234</v>
      </c>
    </row>
    <row r="43" spans="1:49" x14ac:dyDescent="0.2">
      <c r="V43" s="20" t="s">
        <v>107</v>
      </c>
      <c r="W43" s="21">
        <v>1</v>
      </c>
    </row>
    <row r="44" spans="1:49" ht="13.5" thickBot="1" x14ac:dyDescent="0.25">
      <c r="V44" s="23" t="s">
        <v>71</v>
      </c>
      <c r="W44" s="22">
        <v>2</v>
      </c>
    </row>
    <row r="45" spans="1:49" ht="13.5" thickBot="1" x14ac:dyDescent="0.25">
      <c r="V45" s="24" t="s">
        <v>53</v>
      </c>
      <c r="W45" s="17">
        <f>SUM(W8:W44)</f>
        <v>106</v>
      </c>
    </row>
  </sheetData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8" zoomScaleNormal="100" workbookViewId="0">
      <selection activeCell="D19" sqref="D19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F39"/>
  <sheetViews>
    <sheetView zoomScaleNormal="100" workbookViewId="0">
      <selection activeCell="K20" sqref="K20"/>
    </sheetView>
  </sheetViews>
  <sheetFormatPr defaultRowHeight="12.75" x14ac:dyDescent="0.2"/>
  <cols>
    <col min="12" max="12" width="13.85546875" customWidth="1"/>
  </cols>
  <sheetData>
    <row r="16" spans="6:6" ht="18" x14ac:dyDescent="0.25">
      <c r="F16" s="12" t="s">
        <v>128</v>
      </c>
    </row>
    <row r="18" spans="5:6" ht="18" x14ac:dyDescent="0.25">
      <c r="F18" s="12" t="s">
        <v>129</v>
      </c>
    </row>
    <row r="20" spans="5:6" ht="18" x14ac:dyDescent="0.25">
      <c r="F20" s="12" t="s">
        <v>130</v>
      </c>
    </row>
    <row r="24" spans="5:6" ht="18" x14ac:dyDescent="0.25">
      <c r="E24" s="12"/>
    </row>
    <row r="26" spans="5:6" ht="18" x14ac:dyDescent="0.25">
      <c r="E26" s="12"/>
    </row>
    <row r="28" spans="5:6" ht="18" x14ac:dyDescent="0.25">
      <c r="E28" s="12"/>
    </row>
    <row r="35" spans="2:2" ht="18" x14ac:dyDescent="0.25">
      <c r="B35" s="12"/>
    </row>
    <row r="36" spans="2:2" ht="18" x14ac:dyDescent="0.25">
      <c r="B36" s="12"/>
    </row>
    <row r="38" spans="2:2" ht="18" x14ac:dyDescent="0.25">
      <c r="B38" s="12"/>
    </row>
    <row r="39" spans="2:2" ht="18" x14ac:dyDescent="0.25">
      <c r="B39" s="12"/>
    </row>
  </sheetData>
  <phoneticPr fontId="2" type="noConversion"/>
  <pageMargins left="0.75" right="0.75" top="1" bottom="1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Reports Generated</vt:lpstr>
      <vt:lpstr>5 Year Comparison Calls</vt:lpstr>
      <vt:lpstr>5 Year comparison Citations</vt:lpstr>
      <vt:lpstr>18 mth comparison by Nature of </vt:lpstr>
      <vt:lpstr>Uintah call stats</vt:lpstr>
      <vt:lpstr>Crime Clock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pwinches</dc:creator>
  <cp:lastModifiedBy>Nvenz</cp:lastModifiedBy>
  <cp:lastPrinted>2020-05-13T14:59:01Z</cp:lastPrinted>
  <dcterms:created xsi:type="dcterms:W3CDTF">2008-08-12T17:26:42Z</dcterms:created>
  <dcterms:modified xsi:type="dcterms:W3CDTF">2020-05-13T14:59:29Z</dcterms:modified>
</cp:coreProperties>
</file>