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3001" windowWidth="21900" windowHeight="13800" firstSheet="1" activeTab="5"/>
  </bookViews>
  <sheets>
    <sheet name="Cover Sheet" sheetId="1" r:id="rId1"/>
    <sheet name="Reports Generated" sheetId="2" r:id="rId2"/>
    <sheet name="5 Year Comparison Calls" sheetId="3" r:id="rId3"/>
    <sheet name="18 month comparison" sheetId="4" r:id="rId4"/>
    <sheet name="5 Year comparison Citations" sheetId="5" r:id="rId5"/>
    <sheet name="Crime Clock" sheetId="6" r:id="rId6"/>
  </sheets>
  <definedNames/>
  <calcPr fullCalcOnLoad="1"/>
</workbook>
</file>

<file path=xl/sharedStrings.xml><?xml version="1.0" encoding="utf-8"?>
<sst xmlns="http://schemas.openxmlformats.org/spreadsheetml/2006/main" count="649" uniqueCount="228">
  <si>
    <t>Calls for Service that generated a police report</t>
  </si>
  <si>
    <t>*Calls that were received at our dispatch center and officers were dispatched on</t>
  </si>
  <si>
    <t xml:space="preserve">REPORTS GENERATED FOR UINTAH CITY </t>
  </si>
  <si>
    <t>UINTAH CITY *CALLS FOR SERVICE</t>
  </si>
  <si>
    <t>UINTAH CITY CITATION 5 YEAR COMPARISON</t>
  </si>
  <si>
    <t xml:space="preserve">18 MONTH CALLS FOR SERVICE </t>
  </si>
  <si>
    <t>Call Types</t>
  </si>
  <si>
    <t>Count</t>
  </si>
  <si>
    <t>19D2</t>
  </si>
  <si>
    <t>17B3G</t>
  </si>
  <si>
    <t>29B1</t>
  </si>
  <si>
    <t>ALBU</t>
  </si>
  <si>
    <t>12C4</t>
  </si>
  <si>
    <t>1C5</t>
  </si>
  <si>
    <t>17A1</t>
  </si>
  <si>
    <t>911H</t>
  </si>
  <si>
    <t>26D1</t>
  </si>
  <si>
    <t>29D2P</t>
  </si>
  <si>
    <t>29B4</t>
  </si>
  <si>
    <t>31D3</t>
  </si>
  <si>
    <t>ALHO</t>
  </si>
  <si>
    <t>25A2</t>
  </si>
  <si>
    <t>28C1M</t>
  </si>
  <si>
    <t>17B3</t>
  </si>
  <si>
    <t>911U</t>
  </si>
  <si>
    <t>21D4</t>
  </si>
  <si>
    <t>911C</t>
  </si>
  <si>
    <t>ANCO</t>
  </si>
  <si>
    <t>31D2</t>
  </si>
  <si>
    <t>4D2A</t>
  </si>
  <si>
    <t>ABVE</t>
  </si>
  <si>
    <t>27B1X</t>
  </si>
  <si>
    <t>30B1</t>
  </si>
  <si>
    <t>29B4U</t>
  </si>
  <si>
    <t>ASSI</t>
  </si>
  <si>
    <t>911M</t>
  </si>
  <si>
    <t>5A1</t>
  </si>
  <si>
    <t>28C6Y</t>
  </si>
  <si>
    <t>29D4</t>
  </si>
  <si>
    <t>29D2</t>
  </si>
  <si>
    <t>9E1</t>
  </si>
  <si>
    <t>ALFI</t>
  </si>
  <si>
    <t>BADO</t>
  </si>
  <si>
    <t>ACDA</t>
  </si>
  <si>
    <t>6D1A</t>
  </si>
  <si>
    <t>CHNE</t>
  </si>
  <si>
    <t>BURG</t>
  </si>
  <si>
    <t>CRMI</t>
  </si>
  <si>
    <t>BURGAT</t>
  </si>
  <si>
    <t>9B1F</t>
  </si>
  <si>
    <t>ATL</t>
  </si>
  <si>
    <t>CHAB</t>
  </si>
  <si>
    <t>COPO</t>
  </si>
  <si>
    <t>ASOJ</t>
  </si>
  <si>
    <t>DIFA</t>
  </si>
  <si>
    <t>BURGIP</t>
  </si>
  <si>
    <t>CIPA</t>
  </si>
  <si>
    <t>FRAU</t>
  </si>
  <si>
    <t>CUIN</t>
  </si>
  <si>
    <t>DINO</t>
  </si>
  <si>
    <t>HARA</t>
  </si>
  <si>
    <t>CRAN</t>
  </si>
  <si>
    <t>DIPA</t>
  </si>
  <si>
    <t>EXPA</t>
  </si>
  <si>
    <t>KEPE</t>
  </si>
  <si>
    <t>DIST</t>
  </si>
  <si>
    <t>FIOT</t>
  </si>
  <si>
    <t>ILBU</t>
  </si>
  <si>
    <t>PRCH</t>
  </si>
  <si>
    <t>FIST</t>
  </si>
  <si>
    <t>FIGR</t>
  </si>
  <si>
    <t>ASSA</t>
  </si>
  <si>
    <t>DIJU</t>
  </si>
  <si>
    <t>INFO</t>
  </si>
  <si>
    <t>FOUP</t>
  </si>
  <si>
    <t>REDR</t>
  </si>
  <si>
    <t>FIRE</t>
  </si>
  <si>
    <t>DINE</t>
  </si>
  <si>
    <t>MIPE</t>
  </si>
  <si>
    <t>MOAS</t>
  </si>
  <si>
    <t>SAHA</t>
  </si>
  <si>
    <t>SUPE</t>
  </si>
  <si>
    <t>MAWG</t>
  </si>
  <si>
    <t>DUI</t>
  </si>
  <si>
    <t>THEF</t>
  </si>
  <si>
    <t>PRTO</t>
  </si>
  <si>
    <t>CRMIJO</t>
  </si>
  <si>
    <t>NAGL</t>
  </si>
  <si>
    <t>PROW</t>
  </si>
  <si>
    <t>OUPE</t>
  </si>
  <si>
    <t>THRE</t>
  </si>
  <si>
    <t>PRDA</t>
  </si>
  <si>
    <t>PRFO</t>
  </si>
  <si>
    <t>SUCI</t>
  </si>
  <si>
    <t>TRAC</t>
  </si>
  <si>
    <t>SUCIIP</t>
  </si>
  <si>
    <t>REPO</t>
  </si>
  <si>
    <t>TRHA</t>
  </si>
  <si>
    <t>RUNA</t>
  </si>
  <si>
    <t>LITT</t>
  </si>
  <si>
    <t>SHFI</t>
  </si>
  <si>
    <t>TRST</t>
  </si>
  <si>
    <t>DRVI</t>
  </si>
  <si>
    <t>SEOF</t>
  </si>
  <si>
    <t>POFI</t>
  </si>
  <si>
    <t>Grand Total</t>
  </si>
  <si>
    <t>SMAR</t>
  </si>
  <si>
    <t>FICA</t>
  </si>
  <si>
    <t>MESS</t>
  </si>
  <si>
    <t>TRESIP</t>
  </si>
  <si>
    <t>THSU</t>
  </si>
  <si>
    <t>SUVE</t>
  </si>
  <si>
    <t>TRES</t>
  </si>
  <si>
    <t>TEHA</t>
  </si>
  <si>
    <t>TRACHR</t>
  </si>
  <si>
    <t>WARR</t>
  </si>
  <si>
    <t>RESV</t>
  </si>
  <si>
    <t>WECH</t>
  </si>
  <si>
    <t>VIIN</t>
  </si>
  <si>
    <t>ORVI</t>
  </si>
  <si>
    <t>THEFJO</t>
  </si>
  <si>
    <t>UNTR</t>
  </si>
  <si>
    <t>SUPEIP</t>
  </si>
  <si>
    <t>SUVEIP</t>
  </si>
  <si>
    <t>VEBU</t>
  </si>
  <si>
    <t>SMSM</t>
  </si>
  <si>
    <t>WAPR</t>
  </si>
  <si>
    <t>TRACPP</t>
  </si>
  <si>
    <t>26Z</t>
  </si>
  <si>
    <t>2D2</t>
  </si>
  <si>
    <t>6D2</t>
  </si>
  <si>
    <t>8709</t>
  </si>
  <si>
    <t>2015 Year to Date :</t>
  </si>
  <si>
    <t>* This figure was received from Uintah JP Court and</t>
  </si>
  <si>
    <t xml:space="preserve">does not include any citations that were issued as warnings. </t>
  </si>
  <si>
    <t>2015*</t>
  </si>
  <si>
    <t>VIOR</t>
  </si>
  <si>
    <t>13C1</t>
  </si>
  <si>
    <t>26A1</t>
  </si>
  <si>
    <t>29B3</t>
  </si>
  <si>
    <t>25B6V</t>
  </si>
  <si>
    <t>6C1</t>
  </si>
  <si>
    <t>9E5</t>
  </si>
  <si>
    <t>BURGJO</t>
  </si>
  <si>
    <t>11D1</t>
  </si>
  <si>
    <t>17B1</t>
  </si>
  <si>
    <t>25B2V</t>
  </si>
  <si>
    <t>32B2</t>
  </si>
  <si>
    <t>9D1</t>
  </si>
  <si>
    <t>BUOJ</t>
  </si>
  <si>
    <t>FIAS</t>
  </si>
  <si>
    <t>2014*</t>
  </si>
  <si>
    <t>Alarm Burglar</t>
  </si>
  <si>
    <t>Animal Control Dead Animal</t>
  </si>
  <si>
    <t>Assist Other Jurisdiction</t>
  </si>
  <si>
    <t>Assistance</t>
  </si>
  <si>
    <t>Community Policing</t>
  </si>
  <si>
    <t>Criminal Mischief</t>
  </si>
  <si>
    <t>Disturbance</t>
  </si>
  <si>
    <t>Disturbance Family</t>
  </si>
  <si>
    <t>Disturbance Juvenile</t>
  </si>
  <si>
    <t>Disturbance Neighbor</t>
  </si>
  <si>
    <t>Fire - Grass</t>
  </si>
  <si>
    <t>Fire - Structure</t>
  </si>
  <si>
    <t>Foot Patrol</t>
  </si>
  <si>
    <t>Information</t>
  </si>
  <si>
    <t>Littering</t>
  </si>
  <si>
    <t>Medical</t>
  </si>
  <si>
    <t>Message</t>
  </si>
  <si>
    <t>Motorist Assist</t>
  </si>
  <si>
    <t>Private Tow</t>
  </si>
  <si>
    <t>Reckless Driver</t>
  </si>
  <si>
    <t>Safety Hazard</t>
  </si>
  <si>
    <t>Suspicious Person</t>
  </si>
  <si>
    <t>Suspicious Person In Progress</t>
  </si>
  <si>
    <t>Threats</t>
  </si>
  <si>
    <t>Traffic Accident</t>
  </si>
  <si>
    <t>Traffic Hazard</t>
  </si>
  <si>
    <t>Traffic Stop</t>
  </si>
  <si>
    <t>Trespass</t>
  </si>
  <si>
    <t>Unknown Trouble</t>
  </si>
  <si>
    <t xml:space="preserve">Vehicle Burglary </t>
  </si>
  <si>
    <t>Vehicle Theft</t>
  </si>
  <si>
    <t>Vin Inspection</t>
  </si>
  <si>
    <t>10D2</t>
  </si>
  <si>
    <t>29A1</t>
  </si>
  <si>
    <t>4B1A</t>
  </si>
  <si>
    <t>DIFI</t>
  </si>
  <si>
    <t>FIDU</t>
  </si>
  <si>
    <t>10C1</t>
  </si>
  <si>
    <t>28C11L</t>
  </si>
  <si>
    <t>29B3U</t>
  </si>
  <si>
    <t>ASFD</t>
  </si>
  <si>
    <t>MATA</t>
  </si>
  <si>
    <t>SORC</t>
  </si>
  <si>
    <t>CRIM MISCHIE-PRIVATE</t>
  </si>
  <si>
    <t>PUB PEACE-ANIMAL PROBLEMS</t>
  </si>
  <si>
    <t>TRAF OFF-RECKLES/CARELES DRIVI</t>
  </si>
  <si>
    <t>TRAF-REPORTABLE ACCIDENT</t>
  </si>
  <si>
    <t>FOR THE MONTH OF SEPTEMBER 2015</t>
  </si>
  <si>
    <t>SERVICE-911 CALL - UNKNOWN</t>
  </si>
  <si>
    <t>SERVICE-KEEP THE PEACE</t>
  </si>
  <si>
    <t>ACMD</t>
  </si>
  <si>
    <t>EXPL</t>
  </si>
  <si>
    <t>12A2</t>
  </si>
  <si>
    <t>23C1I</t>
  </si>
  <si>
    <t>29O1</t>
  </si>
  <si>
    <t>9D2</t>
  </si>
  <si>
    <t>BRTR</t>
  </si>
  <si>
    <t>FOPA</t>
  </si>
  <si>
    <t>FOR THE MONTH OF OCTOBER 2015</t>
  </si>
  <si>
    <t>BURG-ALARM CAUSE UNKN</t>
  </si>
  <si>
    <t>ESCAPE-WARRANT (MISDEMEANOR)</t>
  </si>
  <si>
    <t>FAM OFF-ENDANGER OF CHILD/ADUL</t>
  </si>
  <si>
    <t>KIDNAP-CUSTODY DISPUTE</t>
  </si>
  <si>
    <t>PRIV-TRESPASS</t>
  </si>
  <si>
    <t>PUB ORD-CIVIL CASES/DISPUTES</t>
  </si>
  <si>
    <t>PUB ORD-DEATH ATTENDED</t>
  </si>
  <si>
    <t>PUB ORD-SUICIDE ATTEMPT</t>
  </si>
  <si>
    <t>PUB PEACE-LOUD PARTY</t>
  </si>
  <si>
    <t>SERVICE-ASST FIRE DEPT</t>
  </si>
  <si>
    <t>SERVICE-BREACH OF TRUST</t>
  </si>
  <si>
    <t>SERVICE-MEDICAL ASSIST</t>
  </si>
  <si>
    <t>SERVICE-WELFARE CHECK</t>
  </si>
  <si>
    <t>TOTAL</t>
  </si>
  <si>
    <t>THEFT Zero occurred every 31 days</t>
  </si>
  <si>
    <t>BURGLARY Zero occurred every 31 days</t>
  </si>
  <si>
    <t>ASSAULTS Zero occurred every 31 days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</si>
</sst>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mmmm\-yy;@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2"/>
      <color indexed="8"/>
      <name val="Calibri"/>
      <family val="0"/>
    </font>
    <font>
      <b/>
      <sz val="54"/>
      <color indexed="62"/>
      <name val="Calibri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4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1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/>
    </xf>
    <xf numFmtId="0" fontId="5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66" fontId="5" fillId="0" borderId="0" xfId="0" applyNumberFormat="1" applyFont="1" applyBorder="1" applyAlignment="1">
      <alignment/>
    </xf>
    <xf numFmtId="166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9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5" fontId="0" fillId="0" borderId="0" xfId="0" applyNumberFormat="1" applyAlignment="1">
      <alignment/>
    </xf>
    <xf numFmtId="0" fontId="7" fillId="0" borderId="22" xfId="0" applyFont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32" fillId="0" borderId="11" xfId="0" applyFont="1" applyFill="1" applyBorder="1" applyAlignment="1">
      <alignment horizontal="left"/>
    </xf>
    <xf numFmtId="0" fontId="32" fillId="0" borderId="11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6" fillId="0" borderId="23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7" fillId="33" borderId="23" xfId="0" applyFon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Uintah 5 Year Comparison</a:t>
            </a:r>
          </a:p>
        </c:rich>
      </c:tx>
      <c:layout>
        <c:manualLayout>
          <c:xMode val="factor"/>
          <c:yMode val="factor"/>
          <c:x val="-0.0335"/>
          <c:y val="-0.00325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2575"/>
          <c:y val="0.162"/>
          <c:w val="0.9485"/>
          <c:h val="0.80125"/>
        </c:manualLayout>
      </c:layout>
      <c:bar3DChart>
        <c:barDir val="col"/>
        <c:grouping val="clustered"/>
        <c:varyColors val="0"/>
        <c:ser>
          <c:idx val="0"/>
          <c:order val="0"/>
          <c:tx>
            <c:v>Washington Terrace April Comparison</c:v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</c:numLit>
          </c:cat>
          <c:val>
            <c:numRef>
              <c:f>'5 Year Comparison Calls'!$A$4:$E$4</c:f>
              <c:numCache/>
            </c:numRef>
          </c:val>
          <c:shape val="cone"/>
        </c:ser>
        <c:shape val="cone"/>
        <c:axId val="45509183"/>
        <c:axId val="24596740"/>
      </c:bar3DChart>
      <c:catAx>
        <c:axId val="45509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96740"/>
        <c:crosses val="autoZero"/>
        <c:auto val="1"/>
        <c:lblOffset val="100"/>
        <c:tickLblSkip val="1"/>
        <c:noMultiLvlLbl val="0"/>
      </c:catAx>
      <c:valAx>
        <c:axId val="245967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0918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77933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77933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Uintah 5 Year Comparison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23"/>
          <c:y val="0.18025"/>
          <c:w val="0.954"/>
          <c:h val="0.783"/>
        </c:manualLayout>
      </c:layout>
      <c:bar3DChart>
        <c:barDir val="col"/>
        <c:grouping val="clustered"/>
        <c:varyColors val="0"/>
        <c:ser>
          <c:idx val="0"/>
          <c:order val="0"/>
          <c:tx>
            <c:v>Washington Terrace March 5 Year Comparison</c:v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</c:numLit>
          </c:cat>
          <c:val>
            <c:numRef>
              <c:f>'5 Year comparison Citations'!$A$4:$E$4</c:f>
              <c:numCache/>
            </c:numRef>
          </c:val>
          <c:shape val="cylinder"/>
        </c:ser>
        <c:shape val="cylinder"/>
        <c:axId val="24006133"/>
        <c:axId val="55087970"/>
      </c:bar3DChart>
      <c:catAx>
        <c:axId val="24006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87970"/>
        <c:crosses val="autoZero"/>
        <c:auto val="1"/>
        <c:lblOffset val="100"/>
        <c:tickLblSkip val="1"/>
        <c:noMultiLvlLbl val="0"/>
      </c:catAx>
      <c:valAx>
        <c:axId val="550879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0613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8EB4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8EB4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15</xdr:row>
      <xdr:rowOff>142875</xdr:rowOff>
    </xdr:from>
    <xdr:to>
      <xdr:col>7</xdr:col>
      <xdr:colOff>47625</xdr:colOff>
      <xdr:row>29</xdr:row>
      <xdr:rowOff>76200</xdr:rowOff>
    </xdr:to>
    <xdr:pic>
      <xdr:nvPicPr>
        <xdr:cNvPr id="1" name="Picture 2" descr="Sheriff St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2571750"/>
          <a:ext cx="21240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95250</xdr:rowOff>
    </xdr:from>
    <xdr:to>
      <xdr:col>7</xdr:col>
      <xdr:colOff>523875</xdr:colOff>
      <xdr:row>16</xdr:row>
      <xdr:rowOff>123825</xdr:rowOff>
    </xdr:to>
    <xdr:sp>
      <xdr:nvSpPr>
        <xdr:cNvPr id="2" name="WordArt 3"/>
        <xdr:cNvSpPr>
          <a:spLocks/>
        </xdr:cNvSpPr>
      </xdr:nvSpPr>
      <xdr:spPr>
        <a:xfrm>
          <a:off x="752475" y="95250"/>
          <a:ext cx="4057650" cy="261937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24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0</xdr:col>
      <xdr:colOff>19050</xdr:colOff>
      <xdr:row>4</xdr:row>
      <xdr:rowOff>123825</xdr:rowOff>
    </xdr:from>
    <xdr:ext cx="6172200" cy="1647825"/>
    <xdr:sp>
      <xdr:nvSpPr>
        <xdr:cNvPr id="3" name="Rectangle 1"/>
        <xdr:cNvSpPr>
          <a:spLocks/>
        </xdr:cNvSpPr>
      </xdr:nvSpPr>
      <xdr:spPr>
        <a:xfrm>
          <a:off x="19050" y="771525"/>
          <a:ext cx="61722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WEBER COUNTY SHERIFF'S OFFICE
</a:t>
          </a:r>
          <a:r>
            <a:rPr lang="en-US" cap="none" sz="3200" b="1" i="0" u="none" baseline="0">
              <a:solidFill>
                <a:srgbClr val="000000"/>
              </a:solidFill>
            </a:rPr>
            <a:t>UINTAH CITY
</a:t>
          </a:r>
          <a:r>
            <a:rPr lang="en-US" cap="none" sz="3200" b="1" i="0" u="none" baseline="0">
              <a:solidFill>
                <a:srgbClr val="000000"/>
              </a:solidFill>
            </a:rPr>
            <a:t>MONTHLY STATISTICS</a:t>
          </a:r>
        </a:p>
      </xdr:txBody>
    </xdr:sp>
    <xdr:clientData/>
  </xdr:oneCellAnchor>
  <xdr:oneCellAnchor>
    <xdr:from>
      <xdr:col>1</xdr:col>
      <xdr:colOff>190500</xdr:colOff>
      <xdr:row>38</xdr:row>
      <xdr:rowOff>66675</xdr:rowOff>
    </xdr:from>
    <xdr:ext cx="4581525" cy="933450"/>
    <xdr:sp>
      <xdr:nvSpPr>
        <xdr:cNvPr id="4" name="Rectangle 2"/>
        <xdr:cNvSpPr>
          <a:spLocks/>
        </xdr:cNvSpPr>
      </xdr:nvSpPr>
      <xdr:spPr>
        <a:xfrm>
          <a:off x="800100" y="6257925"/>
          <a:ext cx="4581525" cy="933450"/>
        </a:xfrm>
        <a:prstGeom prst="rect">
          <a:avLst/>
        </a:prstGeom>
        <a:noFill/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</a:rPr>
            <a:t>OCTOBER 2015</a:t>
          </a:r>
        </a:p>
      </xdr:txBody>
    </xdr:sp>
    <xdr:clientData/>
  </xdr:oneCellAnchor>
  <xdr:twoCellAnchor editAs="oneCell">
    <xdr:from>
      <xdr:col>2</xdr:col>
      <xdr:colOff>600075</xdr:colOff>
      <xdr:row>29</xdr:row>
      <xdr:rowOff>19050</xdr:rowOff>
    </xdr:from>
    <xdr:to>
      <xdr:col>7</xdr:col>
      <xdr:colOff>142875</xdr:colOff>
      <xdr:row>37</xdr:row>
      <xdr:rowOff>142875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4714875"/>
          <a:ext cx="26098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9</xdr:row>
      <xdr:rowOff>28575</xdr:rowOff>
    </xdr:from>
    <xdr:to>
      <xdr:col>8</xdr:col>
      <xdr:colOff>85725</xdr:colOff>
      <xdr:row>27</xdr:row>
      <xdr:rowOff>47625</xdr:rowOff>
    </xdr:to>
    <xdr:graphicFrame>
      <xdr:nvGraphicFramePr>
        <xdr:cNvPr id="1" name="Chart 2"/>
        <xdr:cNvGraphicFramePr/>
      </xdr:nvGraphicFramePr>
      <xdr:xfrm>
        <a:off x="342900" y="1695450"/>
        <a:ext cx="46196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9</xdr:row>
      <xdr:rowOff>28575</xdr:rowOff>
    </xdr:from>
    <xdr:to>
      <xdr:col>7</xdr:col>
      <xdr:colOff>304800</xdr:colOff>
      <xdr:row>25</xdr:row>
      <xdr:rowOff>114300</xdr:rowOff>
    </xdr:to>
    <xdr:graphicFrame>
      <xdr:nvGraphicFramePr>
        <xdr:cNvPr id="1" name="Chart 2"/>
        <xdr:cNvGraphicFramePr/>
      </xdr:nvGraphicFramePr>
      <xdr:xfrm>
        <a:off x="342900" y="1685925"/>
        <a:ext cx="42291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219075</xdr:colOff>
      <xdr:row>17</xdr:row>
      <xdr:rowOff>123825</xdr:rowOff>
    </xdr:from>
    <xdr:ext cx="180975" cy="942975"/>
    <xdr:sp>
      <xdr:nvSpPr>
        <xdr:cNvPr id="1" name="Rectangle 2"/>
        <xdr:cNvSpPr>
          <a:spLocks/>
        </xdr:cNvSpPr>
      </xdr:nvSpPr>
      <xdr:spPr>
        <a:xfrm>
          <a:off x="3267075" y="2943225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0</xdr:row>
      <xdr:rowOff>114300</xdr:rowOff>
    </xdr:from>
    <xdr:ext cx="5667375" cy="2162175"/>
    <xdr:sp>
      <xdr:nvSpPr>
        <xdr:cNvPr id="2" name="Rectangle 3"/>
        <xdr:cNvSpPr>
          <a:spLocks/>
        </xdr:cNvSpPr>
      </xdr:nvSpPr>
      <xdr:spPr>
        <a:xfrm>
          <a:off x="838200" y="114300"/>
          <a:ext cx="5667375" cy="216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000000"/>
              </a:solidFill>
            </a:rPr>
            <a:t>UINTAH CITY
</a:t>
          </a:r>
          <a:r>
            <a:rPr lang="en-US" cap="none" sz="4400" b="1" i="0" u="none" baseline="0">
              <a:solidFill>
                <a:srgbClr val="000000"/>
              </a:solidFill>
            </a:rPr>
            <a:t>CRIME CALENDAR
</a:t>
          </a:r>
          <a:r>
            <a:rPr lang="en-US" cap="none" sz="4400" b="1" i="0" u="none" baseline="0">
              <a:solidFill>
                <a:srgbClr val="000000"/>
              </a:solidFill>
            </a:rPr>
            <a:t>2015</a:t>
          </a:r>
        </a:p>
      </xdr:txBody>
    </xdr:sp>
    <xdr:clientData/>
  </xdr:oneCellAnchor>
  <xdr:twoCellAnchor editAs="oneCell">
    <xdr:from>
      <xdr:col>0</xdr:col>
      <xdr:colOff>238125</xdr:colOff>
      <xdr:row>13</xdr:row>
      <xdr:rowOff>66675</xdr:rowOff>
    </xdr:from>
    <xdr:to>
      <xdr:col>4</xdr:col>
      <xdr:colOff>390525</xdr:colOff>
      <xdr:row>23</xdr:row>
      <xdr:rowOff>190500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171700"/>
          <a:ext cx="25908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0:E32"/>
  <sheetViews>
    <sheetView zoomScalePageLayoutView="0" workbookViewId="0" topLeftCell="A14">
      <selection activeCell="J34" sqref="J34"/>
    </sheetView>
  </sheetViews>
  <sheetFormatPr defaultColWidth="9.140625" defaultRowHeight="12.75"/>
  <cols>
    <col min="5" max="5" width="9.421875" style="0" bestFit="1" customWidth="1"/>
    <col min="10" max="10" width="11.7109375" style="0" customWidth="1"/>
  </cols>
  <sheetData>
    <row r="30" ht="12.75">
      <c r="E30" s="2"/>
    </row>
    <row r="32" ht="15.75" customHeight="1">
      <c r="E32" s="3"/>
    </row>
  </sheetData>
  <sheetProtection/>
  <printOptions/>
  <pageMargins left="0.75" right="0.75" top="1" bottom="1" header="0.5" footer="0.5"/>
  <pageSetup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F18" sqref="F18"/>
    </sheetView>
  </sheetViews>
  <sheetFormatPr defaultColWidth="9.140625" defaultRowHeight="12.75"/>
  <cols>
    <col min="1" max="1" width="37.421875" style="0" customWidth="1"/>
  </cols>
  <sheetData>
    <row r="1" spans="1:2" ht="13.5" thickBot="1">
      <c r="A1" s="5" t="s">
        <v>0</v>
      </c>
      <c r="B1" s="7"/>
    </row>
    <row r="2" spans="1:4" ht="20.25">
      <c r="A2" s="10" t="s">
        <v>2</v>
      </c>
      <c r="B2" s="6"/>
      <c r="C2" s="6"/>
      <c r="D2" s="7"/>
    </row>
    <row r="3" spans="1:4" ht="21" thickBot="1">
      <c r="A3" s="16" t="s">
        <v>210</v>
      </c>
      <c r="B3" s="12"/>
      <c r="C3" s="12"/>
      <c r="D3" s="13"/>
    </row>
    <row r="4" spans="1:4" ht="20.25">
      <c r="A4" s="15"/>
      <c r="B4" s="14"/>
      <c r="C4" s="14"/>
      <c r="D4" s="14"/>
    </row>
    <row r="5" spans="1:2" ht="12.75">
      <c r="A5" s="19" t="s">
        <v>211</v>
      </c>
      <c r="B5" s="20">
        <v>1</v>
      </c>
    </row>
    <row r="6" spans="1:2" ht="12.75">
      <c r="A6" s="19" t="s">
        <v>195</v>
      </c>
      <c r="B6" s="20">
        <v>1</v>
      </c>
    </row>
    <row r="7" spans="1:2" ht="12.75">
      <c r="A7" s="19" t="s">
        <v>212</v>
      </c>
      <c r="B7" s="20">
        <v>1</v>
      </c>
    </row>
    <row r="8" spans="1:2" ht="12.75">
      <c r="A8" s="19" t="s">
        <v>213</v>
      </c>
      <c r="B8" s="20">
        <v>1</v>
      </c>
    </row>
    <row r="9" spans="1:2" ht="12.75">
      <c r="A9" s="19" t="s">
        <v>214</v>
      </c>
      <c r="B9" s="20">
        <v>1</v>
      </c>
    </row>
    <row r="10" spans="1:2" ht="12.75">
      <c r="A10" s="19" t="s">
        <v>215</v>
      </c>
      <c r="B10" s="20">
        <v>1</v>
      </c>
    </row>
    <row r="11" spans="1:2" ht="12.75">
      <c r="A11" s="19" t="s">
        <v>216</v>
      </c>
      <c r="B11" s="20">
        <v>1</v>
      </c>
    </row>
    <row r="12" spans="1:2" ht="12.75">
      <c r="A12" s="19" t="s">
        <v>217</v>
      </c>
      <c r="B12" s="20">
        <v>1</v>
      </c>
    </row>
    <row r="13" spans="1:2" ht="12.75">
      <c r="A13" s="19" t="s">
        <v>218</v>
      </c>
      <c r="B13" s="20">
        <v>1</v>
      </c>
    </row>
    <row r="14" spans="1:2" ht="12.75">
      <c r="A14" s="19" t="s">
        <v>196</v>
      </c>
      <c r="B14" s="20">
        <v>1</v>
      </c>
    </row>
    <row r="15" spans="1:2" ht="12.75">
      <c r="A15" s="19" t="s">
        <v>219</v>
      </c>
      <c r="B15" s="20">
        <v>1</v>
      </c>
    </row>
    <row r="16" spans="1:2" ht="12.75">
      <c r="A16" s="19" t="s">
        <v>200</v>
      </c>
      <c r="B16" s="20">
        <v>1</v>
      </c>
    </row>
    <row r="17" spans="1:2" ht="12.75">
      <c r="A17" s="19" t="s">
        <v>220</v>
      </c>
      <c r="B17" s="20">
        <v>1</v>
      </c>
    </row>
    <row r="18" spans="1:2" ht="12.75">
      <c r="A18" s="19" t="s">
        <v>221</v>
      </c>
      <c r="B18" s="20">
        <v>1</v>
      </c>
    </row>
    <row r="19" spans="1:2" ht="12.75">
      <c r="A19" s="19" t="s">
        <v>201</v>
      </c>
      <c r="B19" s="20">
        <v>4</v>
      </c>
    </row>
    <row r="20" spans="1:2" ht="12.75">
      <c r="A20" s="19" t="s">
        <v>222</v>
      </c>
      <c r="B20" s="20">
        <v>1</v>
      </c>
    </row>
    <row r="21" spans="1:2" ht="12.75">
      <c r="A21" s="19" t="s">
        <v>223</v>
      </c>
      <c r="B21" s="20">
        <v>1</v>
      </c>
    </row>
    <row r="22" spans="1:2" ht="12.75">
      <c r="A22" s="19" t="s">
        <v>197</v>
      </c>
      <c r="B22" s="20">
        <v>1</v>
      </c>
    </row>
    <row r="23" spans="1:2" ht="13.5" thickBot="1">
      <c r="A23" s="22" t="s">
        <v>198</v>
      </c>
      <c r="B23" s="21">
        <v>5</v>
      </c>
    </row>
    <row r="24" spans="1:2" ht="13.5" thickBot="1">
      <c r="A24" s="23" t="s">
        <v>224</v>
      </c>
      <c r="B24" s="4">
        <f>SUM(B5:B23)</f>
        <v>26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F4" sqref="F4"/>
    </sheetView>
  </sheetViews>
  <sheetFormatPr defaultColWidth="9.140625" defaultRowHeight="12.75"/>
  <sheetData>
    <row r="1" spans="1:9" ht="20.25">
      <c r="A1" s="10" t="s">
        <v>3</v>
      </c>
      <c r="B1" s="6"/>
      <c r="C1" s="6"/>
      <c r="D1" s="6"/>
      <c r="E1" s="6"/>
      <c r="F1" s="7"/>
      <c r="G1" s="14"/>
      <c r="H1" s="14"/>
      <c r="I1" s="14"/>
    </row>
    <row r="2" spans="1:9" ht="21" thickBot="1">
      <c r="A2" s="17" t="s">
        <v>210</v>
      </c>
      <c r="B2" s="12"/>
      <c r="C2" s="12"/>
      <c r="D2" s="12"/>
      <c r="E2" s="12"/>
      <c r="F2" s="13"/>
      <c r="G2" s="12"/>
      <c r="H2" s="12"/>
      <c r="I2" s="14"/>
    </row>
    <row r="3" spans="1:8" ht="13.5" thickBot="1">
      <c r="A3" s="11" t="s">
        <v>1</v>
      </c>
      <c r="B3" s="12"/>
      <c r="C3" s="12"/>
      <c r="D3" s="12"/>
      <c r="E3" s="12"/>
      <c r="F3" s="12"/>
      <c r="G3" s="12"/>
      <c r="H3" s="13"/>
    </row>
    <row r="4" spans="1:5" ht="12.75">
      <c r="A4" s="8">
        <v>54</v>
      </c>
      <c r="B4" s="8">
        <v>48</v>
      </c>
      <c r="C4" s="8">
        <v>61</v>
      </c>
      <c r="D4" s="8">
        <v>37</v>
      </c>
      <c r="E4" s="8">
        <v>50</v>
      </c>
    </row>
    <row r="5" spans="1:5" ht="12.75">
      <c r="A5" s="1">
        <v>2011</v>
      </c>
      <c r="B5" s="1">
        <v>2012</v>
      </c>
      <c r="C5" s="1">
        <v>2013</v>
      </c>
      <c r="D5" s="1">
        <v>2014</v>
      </c>
      <c r="E5" s="9">
        <v>2015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48"/>
  <sheetViews>
    <sheetView view="pageLayout" workbookViewId="0" topLeftCell="AJ14">
      <selection activeCell="BA39" sqref="BA39"/>
    </sheetView>
  </sheetViews>
  <sheetFormatPr defaultColWidth="9.140625" defaultRowHeight="12.75"/>
  <cols>
    <col min="1" max="1" width="10.57421875" style="0" bestFit="1" customWidth="1"/>
    <col min="3" max="3" width="1.8515625" style="0" customWidth="1"/>
    <col min="4" max="4" width="10.57421875" style="0" bestFit="1" customWidth="1"/>
    <col min="6" max="6" width="2.28125" style="0" customWidth="1"/>
    <col min="7" max="7" width="10.57421875" style="0" bestFit="1" customWidth="1"/>
    <col min="9" max="9" width="2.421875" style="0" customWidth="1"/>
    <col min="10" max="10" width="11.140625" style="0" bestFit="1" customWidth="1"/>
    <col min="12" max="12" width="2.57421875" style="0" customWidth="1"/>
    <col min="13" max="13" width="10.57421875" style="0" bestFit="1" customWidth="1"/>
    <col min="15" max="15" width="2.00390625" style="0" customWidth="1"/>
    <col min="16" max="16" width="10.57421875" style="0" bestFit="1" customWidth="1"/>
    <col min="18" max="18" width="2.421875" style="0" customWidth="1"/>
    <col min="19" max="19" width="10.57421875" style="0" bestFit="1" customWidth="1"/>
    <col min="21" max="21" width="2.140625" style="0" customWidth="1"/>
    <col min="22" max="22" width="10.57421875" style="0" bestFit="1" customWidth="1"/>
    <col min="24" max="24" width="1.7109375" style="0" customWidth="1"/>
    <col min="25" max="25" width="10.421875" style="0" bestFit="1" customWidth="1"/>
    <col min="27" max="27" width="6.8515625" style="0" customWidth="1"/>
    <col min="28" max="28" width="11.140625" style="0" customWidth="1"/>
    <col min="30" max="30" width="2.140625" style="0" customWidth="1"/>
    <col min="31" max="31" width="10.7109375" style="0" customWidth="1"/>
    <col min="33" max="33" width="1.8515625" style="0" customWidth="1"/>
    <col min="34" max="34" width="10.57421875" style="0" bestFit="1" customWidth="1"/>
    <col min="36" max="36" width="2.421875" style="0" customWidth="1"/>
    <col min="37" max="37" width="10.57421875" style="0" bestFit="1" customWidth="1"/>
    <col min="39" max="39" width="2.8515625" style="0" customWidth="1"/>
    <col min="40" max="40" width="27.140625" style="0" bestFit="1" customWidth="1"/>
    <col min="43" max="43" width="10.421875" style="0" bestFit="1" customWidth="1"/>
    <col min="46" max="46" width="11.140625" style="0" customWidth="1"/>
    <col min="49" max="49" width="11.28125" style="0" bestFit="1" customWidth="1"/>
    <col min="52" max="52" width="10.8515625" style="0" customWidth="1"/>
  </cols>
  <sheetData>
    <row r="1" spans="1:7" ht="18.75" thickBot="1">
      <c r="A1" s="33" t="s">
        <v>5</v>
      </c>
      <c r="B1" s="24"/>
      <c r="C1" s="24"/>
      <c r="D1" s="24"/>
      <c r="E1" s="24"/>
      <c r="F1" s="24"/>
      <c r="G1" s="25"/>
    </row>
    <row r="6" spans="1:52" ht="13.5" thickBot="1">
      <c r="A6" s="26">
        <v>41760</v>
      </c>
      <c r="D6" s="2">
        <v>41791</v>
      </c>
      <c r="G6" s="2">
        <v>41821</v>
      </c>
      <c r="J6" s="2">
        <v>41852</v>
      </c>
      <c r="M6" s="26">
        <v>41883</v>
      </c>
      <c r="P6" s="26">
        <v>41913</v>
      </c>
      <c r="S6" s="26">
        <v>41944</v>
      </c>
      <c r="V6" s="2">
        <v>41987</v>
      </c>
      <c r="Y6" s="2">
        <v>42005</v>
      </c>
      <c r="AB6" s="2">
        <v>42036</v>
      </c>
      <c r="AE6" s="26">
        <v>42064</v>
      </c>
      <c r="AH6" s="26">
        <v>42095</v>
      </c>
      <c r="AK6" s="2">
        <v>42125</v>
      </c>
      <c r="AN6" s="2">
        <v>42156</v>
      </c>
      <c r="AQ6" s="37">
        <v>42186</v>
      </c>
      <c r="AT6" s="2">
        <v>42217</v>
      </c>
      <c r="AW6" s="26">
        <v>42248</v>
      </c>
      <c r="AZ6" s="26">
        <v>42278</v>
      </c>
    </row>
    <row r="7" spans="1:53" ht="12.75">
      <c r="A7" s="27" t="s">
        <v>6</v>
      </c>
      <c r="B7" s="27" t="s">
        <v>7</v>
      </c>
      <c r="D7" s="27" t="s">
        <v>6</v>
      </c>
      <c r="E7" s="27" t="s">
        <v>7</v>
      </c>
      <c r="G7" s="27" t="s">
        <v>6</v>
      </c>
      <c r="H7" s="27" t="s">
        <v>7</v>
      </c>
      <c r="J7" s="27" t="s">
        <v>6</v>
      </c>
      <c r="K7" s="27" t="s">
        <v>7</v>
      </c>
      <c r="M7" s="27" t="s">
        <v>6</v>
      </c>
      <c r="N7" s="27" t="s">
        <v>7</v>
      </c>
      <c r="P7" s="27" t="s">
        <v>6</v>
      </c>
      <c r="Q7" s="27" t="s">
        <v>7</v>
      </c>
      <c r="S7" s="27" t="s">
        <v>6</v>
      </c>
      <c r="T7" s="27" t="s">
        <v>7</v>
      </c>
      <c r="V7" s="27" t="s">
        <v>6</v>
      </c>
      <c r="W7" s="27" t="s">
        <v>7</v>
      </c>
      <c r="Y7" s="27" t="s">
        <v>6</v>
      </c>
      <c r="Z7" s="27" t="s">
        <v>7</v>
      </c>
      <c r="AB7" s="27" t="s">
        <v>6</v>
      </c>
      <c r="AC7" s="27" t="s">
        <v>7</v>
      </c>
      <c r="AE7" s="27" t="s">
        <v>6</v>
      </c>
      <c r="AF7" s="27" t="s">
        <v>7</v>
      </c>
      <c r="AH7" s="27" t="s">
        <v>6</v>
      </c>
      <c r="AI7" s="27" t="s">
        <v>7</v>
      </c>
      <c r="AK7" s="27" t="s">
        <v>6</v>
      </c>
      <c r="AL7" s="27" t="s">
        <v>7</v>
      </c>
      <c r="AN7" s="27" t="s">
        <v>6</v>
      </c>
      <c r="AO7" s="27" t="s">
        <v>7</v>
      </c>
      <c r="AQ7" s="27" t="s">
        <v>6</v>
      </c>
      <c r="AR7" s="27" t="s">
        <v>7</v>
      </c>
      <c r="AT7" s="27" t="s">
        <v>6</v>
      </c>
      <c r="AU7" s="27" t="s">
        <v>7</v>
      </c>
      <c r="AW7" s="27" t="s">
        <v>6</v>
      </c>
      <c r="AX7" s="27" t="s">
        <v>7</v>
      </c>
      <c r="AZ7" s="27" t="s">
        <v>6</v>
      </c>
      <c r="BA7" s="27" t="s">
        <v>7</v>
      </c>
    </row>
    <row r="8" spans="1:53" ht="12.75">
      <c r="A8" s="19" t="s">
        <v>12</v>
      </c>
      <c r="B8" s="20">
        <v>1</v>
      </c>
      <c r="D8" s="19" t="s">
        <v>8</v>
      </c>
      <c r="E8" s="20">
        <v>1</v>
      </c>
      <c r="G8" s="19" t="s">
        <v>13</v>
      </c>
      <c r="H8" s="20">
        <v>1</v>
      </c>
      <c r="J8" s="19" t="s">
        <v>14</v>
      </c>
      <c r="K8" s="20">
        <v>1</v>
      </c>
      <c r="M8" s="19" t="s">
        <v>15</v>
      </c>
      <c r="N8" s="20">
        <v>2</v>
      </c>
      <c r="P8" s="19" t="s">
        <v>16</v>
      </c>
      <c r="Q8" s="20">
        <v>1</v>
      </c>
      <c r="S8" s="19" t="s">
        <v>12</v>
      </c>
      <c r="T8" s="20">
        <v>1</v>
      </c>
      <c r="V8" s="19" t="s">
        <v>17</v>
      </c>
      <c r="W8" s="20">
        <v>1</v>
      </c>
      <c r="Y8" s="19" t="s">
        <v>128</v>
      </c>
      <c r="Z8" s="20">
        <v>1</v>
      </c>
      <c r="AB8" s="19" t="s">
        <v>16</v>
      </c>
      <c r="AC8" s="20">
        <v>1</v>
      </c>
      <c r="AE8" s="19" t="s">
        <v>137</v>
      </c>
      <c r="AF8" s="20">
        <v>1</v>
      </c>
      <c r="AH8" s="19" t="s">
        <v>140</v>
      </c>
      <c r="AI8" s="20">
        <v>1</v>
      </c>
      <c r="AK8" s="19" t="s">
        <v>144</v>
      </c>
      <c r="AL8" s="20">
        <v>1</v>
      </c>
      <c r="AN8" s="19" t="s">
        <v>152</v>
      </c>
      <c r="AO8" s="20">
        <v>1</v>
      </c>
      <c r="AQ8" s="19" t="s">
        <v>184</v>
      </c>
      <c r="AR8" s="20">
        <v>1</v>
      </c>
      <c r="AT8" s="19" t="s">
        <v>189</v>
      </c>
      <c r="AU8" s="20">
        <v>1</v>
      </c>
      <c r="AW8" s="19" t="s">
        <v>14</v>
      </c>
      <c r="AX8" s="20">
        <v>1</v>
      </c>
      <c r="AZ8" s="19" t="s">
        <v>204</v>
      </c>
      <c r="BA8" s="20">
        <v>1</v>
      </c>
    </row>
    <row r="9" spans="1:53" ht="12.75">
      <c r="A9" s="19" t="s">
        <v>21</v>
      </c>
      <c r="B9" s="20">
        <v>2</v>
      </c>
      <c r="D9" s="19" t="s">
        <v>22</v>
      </c>
      <c r="E9" s="20">
        <v>1</v>
      </c>
      <c r="G9" s="19" t="s">
        <v>10</v>
      </c>
      <c r="H9" s="20">
        <v>1</v>
      </c>
      <c r="J9" s="19" t="s">
        <v>23</v>
      </c>
      <c r="K9" s="20">
        <v>2</v>
      </c>
      <c r="M9" s="19" t="s">
        <v>24</v>
      </c>
      <c r="N9" s="20">
        <v>1</v>
      </c>
      <c r="P9" s="19" t="s">
        <v>10</v>
      </c>
      <c r="Q9" s="20">
        <v>1</v>
      </c>
      <c r="S9" s="19" t="s">
        <v>25</v>
      </c>
      <c r="T9" s="20">
        <v>1</v>
      </c>
      <c r="V9" s="19" t="s">
        <v>26</v>
      </c>
      <c r="W9" s="20">
        <v>1</v>
      </c>
      <c r="Y9" s="19" t="s">
        <v>10</v>
      </c>
      <c r="Z9" s="20">
        <v>1</v>
      </c>
      <c r="AB9" s="19" t="s">
        <v>17</v>
      </c>
      <c r="AC9" s="20">
        <v>2</v>
      </c>
      <c r="AE9" s="19" t="s">
        <v>138</v>
      </c>
      <c r="AF9" s="20">
        <v>2</v>
      </c>
      <c r="AH9" s="19" t="s">
        <v>33</v>
      </c>
      <c r="AI9" s="20">
        <v>1</v>
      </c>
      <c r="AK9" s="19" t="s">
        <v>145</v>
      </c>
      <c r="AL9" s="20">
        <v>1</v>
      </c>
      <c r="AN9" s="19" t="s">
        <v>153</v>
      </c>
      <c r="AO9" s="20">
        <v>1</v>
      </c>
      <c r="AQ9" s="19" t="s">
        <v>185</v>
      </c>
      <c r="AR9" s="20">
        <v>1</v>
      </c>
      <c r="AT9" s="19" t="s">
        <v>190</v>
      </c>
      <c r="AU9" s="20">
        <v>2</v>
      </c>
      <c r="AW9" s="19" t="s">
        <v>10</v>
      </c>
      <c r="AX9" s="20">
        <v>2</v>
      </c>
      <c r="AZ9" s="19" t="s">
        <v>205</v>
      </c>
      <c r="BA9" s="20">
        <v>1</v>
      </c>
    </row>
    <row r="10" spans="1:53" ht="12.75">
      <c r="A10" s="19" t="s">
        <v>10</v>
      </c>
      <c r="B10" s="20">
        <v>1</v>
      </c>
      <c r="D10" s="19" t="s">
        <v>28</v>
      </c>
      <c r="E10" s="20">
        <v>1</v>
      </c>
      <c r="G10" s="19" t="s">
        <v>29</v>
      </c>
      <c r="H10" s="20">
        <v>1</v>
      </c>
      <c r="J10" s="19" t="s">
        <v>9</v>
      </c>
      <c r="K10" s="20">
        <v>1</v>
      </c>
      <c r="M10" s="19" t="s">
        <v>30</v>
      </c>
      <c r="N10" s="20">
        <v>1</v>
      </c>
      <c r="P10" s="19" t="s">
        <v>18</v>
      </c>
      <c r="Q10" s="20">
        <v>3</v>
      </c>
      <c r="S10" s="19" t="s">
        <v>31</v>
      </c>
      <c r="T10" s="20">
        <v>1</v>
      </c>
      <c r="V10" s="19" t="s">
        <v>15</v>
      </c>
      <c r="W10" s="20">
        <v>1</v>
      </c>
      <c r="Y10" s="19" t="s">
        <v>33</v>
      </c>
      <c r="Z10" s="20">
        <v>1</v>
      </c>
      <c r="AB10" s="19" t="s">
        <v>15</v>
      </c>
      <c r="AC10" s="20">
        <v>1</v>
      </c>
      <c r="AE10" s="19" t="s">
        <v>16</v>
      </c>
      <c r="AF10" s="20">
        <v>1</v>
      </c>
      <c r="AH10" s="19" t="s">
        <v>141</v>
      </c>
      <c r="AI10" s="20">
        <v>1</v>
      </c>
      <c r="AK10" s="19" t="s">
        <v>146</v>
      </c>
      <c r="AL10" s="20">
        <v>1</v>
      </c>
      <c r="AN10" s="19" t="s">
        <v>154</v>
      </c>
      <c r="AO10" s="20">
        <v>1</v>
      </c>
      <c r="AQ10" s="19" t="s">
        <v>10</v>
      </c>
      <c r="AR10" s="20">
        <v>1</v>
      </c>
      <c r="AT10" s="19" t="s">
        <v>185</v>
      </c>
      <c r="AU10" s="20">
        <v>1</v>
      </c>
      <c r="AW10" s="19" t="s">
        <v>18</v>
      </c>
      <c r="AX10" s="20">
        <v>1</v>
      </c>
      <c r="AZ10" s="19" t="s">
        <v>16</v>
      </c>
      <c r="BA10" s="20">
        <v>1</v>
      </c>
    </row>
    <row r="11" spans="1:53" ht="12.75">
      <c r="A11" s="19" t="s">
        <v>18</v>
      </c>
      <c r="B11" s="20">
        <v>1</v>
      </c>
      <c r="D11" s="19" t="s">
        <v>35</v>
      </c>
      <c r="E11" s="20">
        <v>1</v>
      </c>
      <c r="G11" s="19" t="s">
        <v>36</v>
      </c>
      <c r="H11" s="20">
        <v>1</v>
      </c>
      <c r="J11" s="19" t="s">
        <v>37</v>
      </c>
      <c r="K11" s="20">
        <v>2</v>
      </c>
      <c r="M11" s="19" t="s">
        <v>11</v>
      </c>
      <c r="N11" s="20">
        <v>2</v>
      </c>
      <c r="P11" s="19" t="s">
        <v>38</v>
      </c>
      <c r="Q11" s="20">
        <v>1</v>
      </c>
      <c r="S11" s="19" t="s">
        <v>39</v>
      </c>
      <c r="T11" s="20">
        <v>1</v>
      </c>
      <c r="V11" s="19" t="s">
        <v>40</v>
      </c>
      <c r="W11" s="20">
        <v>1</v>
      </c>
      <c r="Y11" s="19" t="s">
        <v>129</v>
      </c>
      <c r="Z11" s="20">
        <v>1</v>
      </c>
      <c r="AB11" s="19" t="s">
        <v>35</v>
      </c>
      <c r="AC11" s="20">
        <v>1</v>
      </c>
      <c r="AE11" s="19" t="s">
        <v>139</v>
      </c>
      <c r="AF11" s="20">
        <v>1</v>
      </c>
      <c r="AH11" s="19" t="s">
        <v>24</v>
      </c>
      <c r="AI11" s="20">
        <v>1</v>
      </c>
      <c r="AK11" s="19" t="s">
        <v>10</v>
      </c>
      <c r="AL11" s="20">
        <v>1</v>
      </c>
      <c r="AN11" s="19" t="s">
        <v>155</v>
      </c>
      <c r="AO11" s="20">
        <v>1</v>
      </c>
      <c r="AQ11" s="19" t="s">
        <v>33</v>
      </c>
      <c r="AR11" s="20">
        <v>1</v>
      </c>
      <c r="AT11" s="19" t="s">
        <v>191</v>
      </c>
      <c r="AU11" s="20">
        <v>1</v>
      </c>
      <c r="AW11" s="19" t="s">
        <v>15</v>
      </c>
      <c r="AX11" s="20">
        <v>1</v>
      </c>
      <c r="AZ11" s="19" t="s">
        <v>18</v>
      </c>
      <c r="BA11" s="20">
        <v>1</v>
      </c>
    </row>
    <row r="12" spans="1:53" ht="12.75">
      <c r="A12" s="19" t="s">
        <v>33</v>
      </c>
      <c r="B12" s="20">
        <v>4</v>
      </c>
      <c r="D12" s="19" t="s">
        <v>11</v>
      </c>
      <c r="E12" s="20">
        <v>1</v>
      </c>
      <c r="G12" s="19" t="s">
        <v>43</v>
      </c>
      <c r="H12" s="20">
        <v>1</v>
      </c>
      <c r="J12" s="19" t="s">
        <v>30</v>
      </c>
      <c r="K12" s="20">
        <v>1</v>
      </c>
      <c r="M12" s="19" t="s">
        <v>27</v>
      </c>
      <c r="N12" s="20">
        <v>4</v>
      </c>
      <c r="P12" s="19" t="s">
        <v>32</v>
      </c>
      <c r="Q12" s="20">
        <v>1</v>
      </c>
      <c r="S12" s="19" t="s">
        <v>44</v>
      </c>
      <c r="T12" s="20">
        <v>2</v>
      </c>
      <c r="V12" s="19" t="s">
        <v>27</v>
      </c>
      <c r="W12" s="20">
        <v>2</v>
      </c>
      <c r="Y12" s="19" t="s">
        <v>130</v>
      </c>
      <c r="Z12" s="20">
        <v>3</v>
      </c>
      <c r="AB12" s="19" t="s">
        <v>11</v>
      </c>
      <c r="AC12" s="20">
        <v>1</v>
      </c>
      <c r="AE12" s="19" t="s">
        <v>19</v>
      </c>
      <c r="AF12" s="20">
        <v>1</v>
      </c>
      <c r="AH12" s="19" t="s">
        <v>142</v>
      </c>
      <c r="AI12" s="20">
        <v>1</v>
      </c>
      <c r="AK12" s="19" t="s">
        <v>147</v>
      </c>
      <c r="AL12" s="20">
        <v>1</v>
      </c>
      <c r="AN12" s="19" t="s">
        <v>156</v>
      </c>
      <c r="AO12" s="20">
        <v>4</v>
      </c>
      <c r="AQ12" s="19" t="s">
        <v>186</v>
      </c>
      <c r="AR12" s="20">
        <v>1</v>
      </c>
      <c r="AT12" s="19" t="s">
        <v>33</v>
      </c>
      <c r="AU12" s="20">
        <v>1</v>
      </c>
      <c r="AW12" s="19" t="s">
        <v>30</v>
      </c>
      <c r="AX12" s="20">
        <v>1</v>
      </c>
      <c r="AZ12" s="19" t="s">
        <v>33</v>
      </c>
      <c r="BA12" s="20">
        <v>1</v>
      </c>
    </row>
    <row r="13" spans="1:53" ht="12.75">
      <c r="A13" s="19" t="s">
        <v>24</v>
      </c>
      <c r="B13" s="20">
        <v>1</v>
      </c>
      <c r="D13" s="19" t="s">
        <v>27</v>
      </c>
      <c r="E13" s="20">
        <v>6</v>
      </c>
      <c r="G13" s="19" t="s">
        <v>11</v>
      </c>
      <c r="H13" s="20">
        <v>2</v>
      </c>
      <c r="J13" s="19" t="s">
        <v>43</v>
      </c>
      <c r="K13" s="20">
        <v>1</v>
      </c>
      <c r="M13" s="19" t="s">
        <v>34</v>
      </c>
      <c r="N13" s="20">
        <v>1</v>
      </c>
      <c r="P13" s="19" t="s">
        <v>40</v>
      </c>
      <c r="Q13" s="20">
        <v>1</v>
      </c>
      <c r="S13" s="19" t="s">
        <v>11</v>
      </c>
      <c r="T13" s="20">
        <v>1</v>
      </c>
      <c r="V13" s="19" t="s">
        <v>46</v>
      </c>
      <c r="W13" s="20">
        <v>1</v>
      </c>
      <c r="Y13" s="19" t="s">
        <v>131</v>
      </c>
      <c r="Z13" s="20">
        <v>1</v>
      </c>
      <c r="AB13" s="19" t="s">
        <v>27</v>
      </c>
      <c r="AC13" s="20">
        <v>2</v>
      </c>
      <c r="AE13" s="19" t="s">
        <v>15</v>
      </c>
      <c r="AF13" s="20">
        <v>1</v>
      </c>
      <c r="AH13" s="19" t="s">
        <v>43</v>
      </c>
      <c r="AI13" s="20">
        <v>1</v>
      </c>
      <c r="AK13" s="19" t="s">
        <v>130</v>
      </c>
      <c r="AL13" s="20">
        <v>1</v>
      </c>
      <c r="AN13" s="19" t="s">
        <v>157</v>
      </c>
      <c r="AO13" s="20">
        <v>1</v>
      </c>
      <c r="AQ13" s="19" t="s">
        <v>15</v>
      </c>
      <c r="AR13" s="20">
        <v>2</v>
      </c>
      <c r="AT13" s="19" t="s">
        <v>28</v>
      </c>
      <c r="AU13" s="20">
        <v>1</v>
      </c>
      <c r="AW13" s="19" t="s">
        <v>202</v>
      </c>
      <c r="AX13" s="20">
        <v>1</v>
      </c>
      <c r="AZ13" s="19" t="s">
        <v>206</v>
      </c>
      <c r="BA13" s="20">
        <v>1</v>
      </c>
    </row>
    <row r="14" spans="1:53" ht="12.75">
      <c r="A14" s="19" t="s">
        <v>49</v>
      </c>
      <c r="B14" s="20">
        <v>1</v>
      </c>
      <c r="D14" s="19" t="s">
        <v>34</v>
      </c>
      <c r="E14" s="20">
        <v>3</v>
      </c>
      <c r="G14" s="19" t="s">
        <v>27</v>
      </c>
      <c r="H14" s="20">
        <v>1</v>
      </c>
      <c r="J14" s="19" t="s">
        <v>11</v>
      </c>
      <c r="K14" s="20">
        <v>1</v>
      </c>
      <c r="M14" s="19" t="s">
        <v>50</v>
      </c>
      <c r="N14" s="20">
        <v>2</v>
      </c>
      <c r="P14" s="19" t="s">
        <v>11</v>
      </c>
      <c r="Q14" s="20">
        <v>2</v>
      </c>
      <c r="S14" s="19" t="s">
        <v>27</v>
      </c>
      <c r="T14" s="20">
        <v>3</v>
      </c>
      <c r="V14" s="19" t="s">
        <v>51</v>
      </c>
      <c r="W14" s="20">
        <v>1</v>
      </c>
      <c r="Y14" s="19" t="s">
        <v>26</v>
      </c>
      <c r="Z14" s="20">
        <v>1</v>
      </c>
      <c r="AB14" s="19" t="s">
        <v>53</v>
      </c>
      <c r="AC14" s="20">
        <v>1</v>
      </c>
      <c r="AE14" s="19" t="s">
        <v>27</v>
      </c>
      <c r="AF14" s="20">
        <v>4</v>
      </c>
      <c r="AH14" s="19" t="s">
        <v>27</v>
      </c>
      <c r="AI14" s="20">
        <v>7</v>
      </c>
      <c r="AK14" s="19" t="s">
        <v>15</v>
      </c>
      <c r="AL14" s="20">
        <v>1</v>
      </c>
      <c r="AN14" s="19" t="s">
        <v>158</v>
      </c>
      <c r="AO14" s="20">
        <v>2</v>
      </c>
      <c r="AQ14" s="19" t="s">
        <v>11</v>
      </c>
      <c r="AR14" s="20">
        <v>3</v>
      </c>
      <c r="AT14" s="19" t="s">
        <v>26</v>
      </c>
      <c r="AU14" s="20">
        <v>1</v>
      </c>
      <c r="AW14" s="19" t="s">
        <v>11</v>
      </c>
      <c r="AX14" s="20">
        <v>1</v>
      </c>
      <c r="AZ14" s="19" t="s">
        <v>147</v>
      </c>
      <c r="BA14" s="20">
        <v>1</v>
      </c>
    </row>
    <row r="15" spans="1:53" ht="12.75">
      <c r="A15" s="19" t="s">
        <v>30</v>
      </c>
      <c r="B15" s="20">
        <v>1</v>
      </c>
      <c r="D15" s="19" t="s">
        <v>50</v>
      </c>
      <c r="E15" s="20">
        <v>1</v>
      </c>
      <c r="G15" s="19" t="s">
        <v>34</v>
      </c>
      <c r="H15" s="20">
        <v>2</v>
      </c>
      <c r="J15" s="19" t="s">
        <v>27</v>
      </c>
      <c r="K15" s="20">
        <v>3</v>
      </c>
      <c r="M15" s="19" t="s">
        <v>55</v>
      </c>
      <c r="N15" s="20">
        <v>1</v>
      </c>
      <c r="P15" s="19" t="s">
        <v>41</v>
      </c>
      <c r="Q15" s="20">
        <v>1</v>
      </c>
      <c r="S15" s="19" t="s">
        <v>34</v>
      </c>
      <c r="T15" s="20">
        <v>2</v>
      </c>
      <c r="V15" s="19" t="s">
        <v>56</v>
      </c>
      <c r="W15" s="20">
        <v>1</v>
      </c>
      <c r="Y15" s="19" t="s">
        <v>40</v>
      </c>
      <c r="Z15" s="20">
        <v>1</v>
      </c>
      <c r="AB15" s="19" t="s">
        <v>34</v>
      </c>
      <c r="AC15" s="20">
        <v>1</v>
      </c>
      <c r="AE15" s="19" t="s">
        <v>53</v>
      </c>
      <c r="AF15" s="20">
        <v>1</v>
      </c>
      <c r="AH15" s="19" t="s">
        <v>143</v>
      </c>
      <c r="AI15" s="20">
        <v>1</v>
      </c>
      <c r="AK15" s="19" t="s">
        <v>148</v>
      </c>
      <c r="AL15" s="20">
        <v>1</v>
      </c>
      <c r="AN15" s="19" t="s">
        <v>159</v>
      </c>
      <c r="AO15" s="20">
        <v>2</v>
      </c>
      <c r="AQ15" s="19" t="s">
        <v>27</v>
      </c>
      <c r="AR15" s="20">
        <v>1</v>
      </c>
      <c r="AT15" s="19" t="s">
        <v>35</v>
      </c>
      <c r="AU15" s="20">
        <v>1</v>
      </c>
      <c r="AW15" s="19" t="s">
        <v>41</v>
      </c>
      <c r="AX15" s="20">
        <v>1</v>
      </c>
      <c r="AZ15" s="19" t="s">
        <v>24</v>
      </c>
      <c r="BA15" s="20">
        <v>1</v>
      </c>
    </row>
    <row r="16" spans="1:53" ht="12.75">
      <c r="A16" s="19" t="s">
        <v>11</v>
      </c>
      <c r="B16" s="20">
        <v>2</v>
      </c>
      <c r="D16" s="19" t="s">
        <v>52</v>
      </c>
      <c r="E16" s="20">
        <v>2</v>
      </c>
      <c r="G16" s="19" t="s">
        <v>52</v>
      </c>
      <c r="H16" s="20">
        <v>2</v>
      </c>
      <c r="J16" s="19" t="s">
        <v>53</v>
      </c>
      <c r="K16" s="20">
        <v>1</v>
      </c>
      <c r="M16" s="19" t="s">
        <v>47</v>
      </c>
      <c r="N16" s="20">
        <v>1</v>
      </c>
      <c r="P16" s="19" t="s">
        <v>27</v>
      </c>
      <c r="Q16" s="20">
        <v>2</v>
      </c>
      <c r="S16" s="19" t="s">
        <v>42</v>
      </c>
      <c r="T16" s="20">
        <v>2</v>
      </c>
      <c r="V16" s="19" t="s">
        <v>47</v>
      </c>
      <c r="W16" s="20">
        <v>1</v>
      </c>
      <c r="Y16" s="19" t="s">
        <v>30</v>
      </c>
      <c r="Z16" s="20">
        <v>1</v>
      </c>
      <c r="AB16" s="19" t="s">
        <v>51</v>
      </c>
      <c r="AC16" s="20">
        <v>1</v>
      </c>
      <c r="AE16" s="19" t="s">
        <v>42</v>
      </c>
      <c r="AF16" s="20">
        <v>1</v>
      </c>
      <c r="AH16" s="19" t="s">
        <v>51</v>
      </c>
      <c r="AI16" s="20">
        <v>1</v>
      </c>
      <c r="AK16" s="19" t="s">
        <v>40</v>
      </c>
      <c r="AL16" s="20">
        <v>1</v>
      </c>
      <c r="AN16" s="19" t="s">
        <v>160</v>
      </c>
      <c r="AO16" s="20">
        <v>1</v>
      </c>
      <c r="AQ16" s="19" t="s">
        <v>53</v>
      </c>
      <c r="AR16" s="20">
        <v>2</v>
      </c>
      <c r="AT16" s="19" t="s">
        <v>11</v>
      </c>
      <c r="AU16" s="20">
        <v>2</v>
      </c>
      <c r="AW16" s="19" t="s">
        <v>53</v>
      </c>
      <c r="AX16" s="20">
        <v>1</v>
      </c>
      <c r="AZ16" s="19" t="s">
        <v>207</v>
      </c>
      <c r="BA16" s="20">
        <v>1</v>
      </c>
    </row>
    <row r="17" spans="1:53" ht="12.75">
      <c r="A17" s="19" t="s">
        <v>27</v>
      </c>
      <c r="B17" s="20">
        <v>8</v>
      </c>
      <c r="D17" s="19" t="s">
        <v>61</v>
      </c>
      <c r="E17" s="20">
        <v>1</v>
      </c>
      <c r="G17" s="19" t="s">
        <v>62</v>
      </c>
      <c r="H17" s="20">
        <v>1</v>
      </c>
      <c r="J17" s="19" t="s">
        <v>52</v>
      </c>
      <c r="K17" s="20">
        <v>1</v>
      </c>
      <c r="M17" s="19" t="s">
        <v>58</v>
      </c>
      <c r="N17" s="20">
        <v>1</v>
      </c>
      <c r="P17" s="19" t="s">
        <v>53</v>
      </c>
      <c r="Q17" s="20">
        <v>1</v>
      </c>
      <c r="S17" s="19" t="s">
        <v>51</v>
      </c>
      <c r="T17" s="20">
        <v>1</v>
      </c>
      <c r="V17" s="19" t="s">
        <v>63</v>
      </c>
      <c r="W17" s="20">
        <v>2</v>
      </c>
      <c r="Y17" s="19" t="s">
        <v>27</v>
      </c>
      <c r="Z17" s="20">
        <v>1</v>
      </c>
      <c r="AB17" s="19" t="s">
        <v>52</v>
      </c>
      <c r="AC17" s="20">
        <v>1</v>
      </c>
      <c r="AE17" s="19" t="s">
        <v>52</v>
      </c>
      <c r="AF17" s="20">
        <v>1</v>
      </c>
      <c r="AH17" s="19" t="s">
        <v>47</v>
      </c>
      <c r="AI17" s="20">
        <v>3</v>
      </c>
      <c r="AK17" s="19" t="s">
        <v>30</v>
      </c>
      <c r="AL17" s="20">
        <v>1</v>
      </c>
      <c r="AN17" s="19" t="s">
        <v>161</v>
      </c>
      <c r="AO17" s="20">
        <v>1</v>
      </c>
      <c r="AQ17" s="19" t="s">
        <v>34</v>
      </c>
      <c r="AR17" s="20">
        <v>1</v>
      </c>
      <c r="AT17" s="19" t="s">
        <v>27</v>
      </c>
      <c r="AU17" s="20">
        <v>2</v>
      </c>
      <c r="AW17" s="19" t="s">
        <v>34</v>
      </c>
      <c r="AX17" s="20">
        <v>2</v>
      </c>
      <c r="AZ17" s="19" t="s">
        <v>11</v>
      </c>
      <c r="BA17" s="20">
        <v>3</v>
      </c>
    </row>
    <row r="18" spans="1:53" ht="12.75">
      <c r="A18" s="19" t="s">
        <v>53</v>
      </c>
      <c r="B18" s="20">
        <v>1</v>
      </c>
      <c r="D18" s="19" t="s">
        <v>58</v>
      </c>
      <c r="E18" s="20">
        <v>1</v>
      </c>
      <c r="G18" s="19" t="s">
        <v>65</v>
      </c>
      <c r="H18" s="20">
        <v>1</v>
      </c>
      <c r="J18" s="19" t="s">
        <v>58</v>
      </c>
      <c r="K18" s="20">
        <v>1</v>
      </c>
      <c r="M18" s="19" t="s">
        <v>54</v>
      </c>
      <c r="N18" s="20">
        <v>1</v>
      </c>
      <c r="P18" s="19" t="s">
        <v>34</v>
      </c>
      <c r="Q18" s="20">
        <v>2</v>
      </c>
      <c r="S18" s="19" t="s">
        <v>52</v>
      </c>
      <c r="T18" s="20">
        <v>1</v>
      </c>
      <c r="V18" s="19" t="s">
        <v>66</v>
      </c>
      <c r="W18" s="20">
        <v>1</v>
      </c>
      <c r="Y18" s="19" t="s">
        <v>34</v>
      </c>
      <c r="Z18" s="20">
        <v>1</v>
      </c>
      <c r="AB18" s="19" t="s">
        <v>58</v>
      </c>
      <c r="AC18" s="20">
        <v>1</v>
      </c>
      <c r="AE18" s="19" t="s">
        <v>54</v>
      </c>
      <c r="AF18" s="20">
        <v>1</v>
      </c>
      <c r="AH18" s="19" t="s">
        <v>77</v>
      </c>
      <c r="AI18" s="20">
        <v>1</v>
      </c>
      <c r="AK18" s="19" t="s">
        <v>27</v>
      </c>
      <c r="AL18" s="20">
        <v>2</v>
      </c>
      <c r="AN18" s="19" t="s">
        <v>162</v>
      </c>
      <c r="AO18" s="20">
        <v>1</v>
      </c>
      <c r="AQ18" s="19" t="s">
        <v>52</v>
      </c>
      <c r="AR18" s="20">
        <v>3</v>
      </c>
      <c r="AT18" s="19" t="s">
        <v>192</v>
      </c>
      <c r="AU18" s="20">
        <v>1</v>
      </c>
      <c r="AW18" s="19" t="s">
        <v>61</v>
      </c>
      <c r="AX18" s="20">
        <v>1</v>
      </c>
      <c r="AZ18" s="19" t="s">
        <v>20</v>
      </c>
      <c r="BA18" s="20">
        <v>1</v>
      </c>
    </row>
    <row r="19" spans="1:53" ht="12.75">
      <c r="A19" s="19" t="s">
        <v>71</v>
      </c>
      <c r="B19" s="20">
        <v>1</v>
      </c>
      <c r="D19" s="19" t="s">
        <v>54</v>
      </c>
      <c r="E19" s="20">
        <v>2</v>
      </c>
      <c r="G19" s="19" t="s">
        <v>63</v>
      </c>
      <c r="H19" s="20">
        <v>1</v>
      </c>
      <c r="J19" s="19" t="s">
        <v>72</v>
      </c>
      <c r="K19" s="20">
        <v>1</v>
      </c>
      <c r="M19" s="19" t="s">
        <v>62</v>
      </c>
      <c r="N19" s="20">
        <v>1</v>
      </c>
      <c r="P19" s="19" t="s">
        <v>54</v>
      </c>
      <c r="Q19" s="20">
        <v>2</v>
      </c>
      <c r="S19" s="19" t="s">
        <v>61</v>
      </c>
      <c r="T19" s="20">
        <v>1</v>
      </c>
      <c r="V19" s="19" t="s">
        <v>57</v>
      </c>
      <c r="W19" s="20">
        <v>1</v>
      </c>
      <c r="Y19" s="19" t="s">
        <v>50</v>
      </c>
      <c r="Z19" s="20">
        <v>1</v>
      </c>
      <c r="AB19" s="19" t="s">
        <v>83</v>
      </c>
      <c r="AC19" s="20">
        <v>1</v>
      </c>
      <c r="AE19" s="19" t="s">
        <v>72</v>
      </c>
      <c r="AF19" s="20">
        <v>1</v>
      </c>
      <c r="AH19" s="19" t="s">
        <v>65</v>
      </c>
      <c r="AI19" s="20">
        <v>2</v>
      </c>
      <c r="AK19" s="19" t="s">
        <v>34</v>
      </c>
      <c r="AL19" s="20">
        <v>3</v>
      </c>
      <c r="AN19" s="19" t="s">
        <v>163</v>
      </c>
      <c r="AO19" s="20">
        <v>2</v>
      </c>
      <c r="AQ19" s="19" t="s">
        <v>47</v>
      </c>
      <c r="AR19" s="20">
        <v>1</v>
      </c>
      <c r="AT19" s="19" t="s">
        <v>71</v>
      </c>
      <c r="AU19" s="20">
        <v>1</v>
      </c>
      <c r="AW19" s="19" t="s">
        <v>47</v>
      </c>
      <c r="AX19" s="20">
        <v>1</v>
      </c>
      <c r="AZ19" s="19" t="s">
        <v>27</v>
      </c>
      <c r="BA19" s="20">
        <v>5</v>
      </c>
    </row>
    <row r="20" spans="1:53" ht="12.75">
      <c r="A20" s="19" t="s">
        <v>34</v>
      </c>
      <c r="B20" s="20">
        <v>1</v>
      </c>
      <c r="D20" s="19" t="s">
        <v>59</v>
      </c>
      <c r="E20" s="20">
        <v>1</v>
      </c>
      <c r="G20" s="19" t="s">
        <v>76</v>
      </c>
      <c r="H20" s="20">
        <v>3</v>
      </c>
      <c r="J20" s="19" t="s">
        <v>65</v>
      </c>
      <c r="K20" s="20">
        <v>1</v>
      </c>
      <c r="M20" s="19" t="s">
        <v>63</v>
      </c>
      <c r="N20" s="20">
        <v>2</v>
      </c>
      <c r="P20" s="19" t="s">
        <v>65</v>
      </c>
      <c r="Q20" s="20">
        <v>1</v>
      </c>
      <c r="S20" s="19" t="s">
        <v>54</v>
      </c>
      <c r="T20" s="20">
        <v>1</v>
      </c>
      <c r="V20" s="19" t="s">
        <v>73</v>
      </c>
      <c r="W20" s="20">
        <v>2</v>
      </c>
      <c r="Y20" s="19" t="s">
        <v>47</v>
      </c>
      <c r="Z20" s="20">
        <v>2</v>
      </c>
      <c r="AB20" s="19" t="s">
        <v>63</v>
      </c>
      <c r="AC20" s="20">
        <v>4</v>
      </c>
      <c r="AE20" s="19" t="s">
        <v>70</v>
      </c>
      <c r="AF20" s="20">
        <v>2</v>
      </c>
      <c r="AH20" s="19" t="s">
        <v>70</v>
      </c>
      <c r="AI20" s="20">
        <v>1</v>
      </c>
      <c r="AK20" s="19" t="s">
        <v>149</v>
      </c>
      <c r="AL20" s="20">
        <v>1</v>
      </c>
      <c r="AN20" s="19" t="s">
        <v>164</v>
      </c>
      <c r="AO20" s="20">
        <v>1</v>
      </c>
      <c r="AQ20" s="19" t="s">
        <v>187</v>
      </c>
      <c r="AR20" s="20">
        <v>1</v>
      </c>
      <c r="AT20" s="19" t="s">
        <v>34</v>
      </c>
      <c r="AU20" s="20">
        <v>1</v>
      </c>
      <c r="AW20" s="19" t="s">
        <v>54</v>
      </c>
      <c r="AX20" s="20">
        <v>3</v>
      </c>
      <c r="AZ20" s="19" t="s">
        <v>34</v>
      </c>
      <c r="BA20" s="20">
        <v>2</v>
      </c>
    </row>
    <row r="21" spans="1:53" ht="12.75">
      <c r="A21" s="19" t="s">
        <v>45</v>
      </c>
      <c r="B21" s="20">
        <v>1</v>
      </c>
      <c r="D21" s="19" t="s">
        <v>65</v>
      </c>
      <c r="E21" s="20">
        <v>1</v>
      </c>
      <c r="G21" s="19" t="s">
        <v>73</v>
      </c>
      <c r="H21" s="20">
        <v>3</v>
      </c>
      <c r="J21" s="19" t="s">
        <v>70</v>
      </c>
      <c r="K21" s="20">
        <v>1</v>
      </c>
      <c r="M21" s="19" t="s">
        <v>70</v>
      </c>
      <c r="N21" s="20">
        <v>1</v>
      </c>
      <c r="P21" s="19" t="s">
        <v>63</v>
      </c>
      <c r="Q21" s="20">
        <v>1</v>
      </c>
      <c r="S21" s="19" t="s">
        <v>72</v>
      </c>
      <c r="T21" s="20">
        <v>1</v>
      </c>
      <c r="V21" s="19" t="s">
        <v>64</v>
      </c>
      <c r="W21" s="20">
        <v>2</v>
      </c>
      <c r="Y21" s="19" t="s">
        <v>54</v>
      </c>
      <c r="Z21" s="20">
        <v>1</v>
      </c>
      <c r="AB21" s="19" t="s">
        <v>57</v>
      </c>
      <c r="AC21" s="20">
        <v>1</v>
      </c>
      <c r="AE21" s="19" t="s">
        <v>57</v>
      </c>
      <c r="AF21" s="20">
        <v>2</v>
      </c>
      <c r="AH21" s="19" t="s">
        <v>66</v>
      </c>
      <c r="AI21" s="20">
        <v>1</v>
      </c>
      <c r="AK21" s="19" t="s">
        <v>46</v>
      </c>
      <c r="AL21" s="20">
        <v>1</v>
      </c>
      <c r="AN21" s="19" t="s">
        <v>165</v>
      </c>
      <c r="AO21" s="20">
        <v>1</v>
      </c>
      <c r="AQ21" s="19" t="s">
        <v>107</v>
      </c>
      <c r="AR21" s="20">
        <v>1</v>
      </c>
      <c r="AT21" s="19" t="s">
        <v>61</v>
      </c>
      <c r="AU21" s="20">
        <v>1</v>
      </c>
      <c r="AW21" s="19" t="s">
        <v>59</v>
      </c>
      <c r="AX21" s="20">
        <v>1</v>
      </c>
      <c r="AZ21" s="19" t="s">
        <v>208</v>
      </c>
      <c r="BA21" s="20">
        <v>1</v>
      </c>
    </row>
    <row r="22" spans="1:53" ht="12.75">
      <c r="A22" s="19" t="s">
        <v>47</v>
      </c>
      <c r="B22" s="20">
        <v>1</v>
      </c>
      <c r="D22" s="19" t="s">
        <v>83</v>
      </c>
      <c r="E22" s="20">
        <v>1</v>
      </c>
      <c r="G22" s="19" t="s">
        <v>79</v>
      </c>
      <c r="H22" s="20">
        <v>4</v>
      </c>
      <c r="J22" s="19" t="s">
        <v>74</v>
      </c>
      <c r="K22" s="20">
        <v>1</v>
      </c>
      <c r="M22" s="19" t="s">
        <v>69</v>
      </c>
      <c r="N22" s="20">
        <v>2</v>
      </c>
      <c r="P22" s="19" t="s">
        <v>79</v>
      </c>
      <c r="Q22" s="20">
        <v>1</v>
      </c>
      <c r="S22" s="19" t="s">
        <v>77</v>
      </c>
      <c r="T22" s="20">
        <v>1</v>
      </c>
      <c r="V22" s="19" t="s">
        <v>79</v>
      </c>
      <c r="W22" s="20">
        <v>1</v>
      </c>
      <c r="Y22" s="19" t="s">
        <v>57</v>
      </c>
      <c r="Z22" s="20">
        <v>2</v>
      </c>
      <c r="AB22" s="19" t="s">
        <v>79</v>
      </c>
      <c r="AC22" s="20">
        <v>4</v>
      </c>
      <c r="AE22" s="19" t="s">
        <v>67</v>
      </c>
      <c r="AF22" s="20">
        <v>1</v>
      </c>
      <c r="AH22" s="19" t="s">
        <v>69</v>
      </c>
      <c r="AI22" s="20">
        <v>2</v>
      </c>
      <c r="AK22" s="19" t="s">
        <v>48</v>
      </c>
      <c r="AL22" s="20">
        <v>1</v>
      </c>
      <c r="AN22" s="19" t="s">
        <v>166</v>
      </c>
      <c r="AO22" s="20">
        <v>1</v>
      </c>
      <c r="AQ22" s="19" t="s">
        <v>188</v>
      </c>
      <c r="AR22" s="20">
        <v>1</v>
      </c>
      <c r="AT22" s="19" t="s">
        <v>47</v>
      </c>
      <c r="AU22" s="20">
        <v>2</v>
      </c>
      <c r="AW22" s="19" t="s">
        <v>65</v>
      </c>
      <c r="AX22" s="20">
        <v>1</v>
      </c>
      <c r="AZ22" s="19" t="s">
        <v>45</v>
      </c>
      <c r="BA22" s="20">
        <v>1</v>
      </c>
    </row>
    <row r="23" spans="1:53" ht="12.75">
      <c r="A23" s="19" t="s">
        <v>86</v>
      </c>
      <c r="B23" s="20">
        <v>1</v>
      </c>
      <c r="D23" s="19" t="s">
        <v>63</v>
      </c>
      <c r="E23" s="20">
        <v>3</v>
      </c>
      <c r="G23" s="19" t="s">
        <v>87</v>
      </c>
      <c r="H23" s="20">
        <v>2</v>
      </c>
      <c r="J23" s="19" t="s">
        <v>60</v>
      </c>
      <c r="K23" s="20">
        <v>1</v>
      </c>
      <c r="M23" s="19" t="s">
        <v>57</v>
      </c>
      <c r="N23" s="20">
        <v>2</v>
      </c>
      <c r="P23" s="19" t="s">
        <v>75</v>
      </c>
      <c r="Q23" s="20">
        <v>2</v>
      </c>
      <c r="S23" s="19" t="s">
        <v>63</v>
      </c>
      <c r="T23" s="20">
        <v>1</v>
      </c>
      <c r="V23" s="19" t="s">
        <v>88</v>
      </c>
      <c r="W23" s="20">
        <v>1</v>
      </c>
      <c r="Y23" s="19" t="s">
        <v>73</v>
      </c>
      <c r="Z23" s="20">
        <v>1</v>
      </c>
      <c r="AB23" s="19" t="s">
        <v>68</v>
      </c>
      <c r="AC23" s="20">
        <v>30</v>
      </c>
      <c r="AE23" s="19" t="s">
        <v>79</v>
      </c>
      <c r="AF23" s="20">
        <v>4</v>
      </c>
      <c r="AH23" s="19" t="s">
        <v>57</v>
      </c>
      <c r="AI23" s="20">
        <v>2</v>
      </c>
      <c r="AK23" s="19" t="s">
        <v>52</v>
      </c>
      <c r="AL23" s="20">
        <v>1</v>
      </c>
      <c r="AN23" s="19" t="s">
        <v>167</v>
      </c>
      <c r="AO23" s="20">
        <v>9</v>
      </c>
      <c r="AQ23" s="19" t="s">
        <v>70</v>
      </c>
      <c r="AR23" s="20">
        <v>1</v>
      </c>
      <c r="AT23" s="19" t="s">
        <v>83</v>
      </c>
      <c r="AU23" s="20">
        <v>2</v>
      </c>
      <c r="AW23" s="19" t="s">
        <v>63</v>
      </c>
      <c r="AX23" s="20">
        <v>1</v>
      </c>
      <c r="AZ23" s="19" t="s">
        <v>52</v>
      </c>
      <c r="BA23" s="20">
        <v>1</v>
      </c>
    </row>
    <row r="24" spans="1:53" ht="12.75">
      <c r="A24" s="19" t="s">
        <v>54</v>
      </c>
      <c r="B24" s="20">
        <v>1</v>
      </c>
      <c r="D24" s="19" t="s">
        <v>57</v>
      </c>
      <c r="E24" s="20">
        <v>1</v>
      </c>
      <c r="G24" s="19" t="s">
        <v>92</v>
      </c>
      <c r="H24" s="20">
        <v>1</v>
      </c>
      <c r="J24" s="19" t="s">
        <v>64</v>
      </c>
      <c r="K24" s="20">
        <v>1</v>
      </c>
      <c r="M24" s="19" t="s">
        <v>73</v>
      </c>
      <c r="N24" s="20">
        <v>1</v>
      </c>
      <c r="P24" s="19" t="s">
        <v>93</v>
      </c>
      <c r="Q24" s="20">
        <v>1</v>
      </c>
      <c r="S24" s="19" t="s">
        <v>66</v>
      </c>
      <c r="T24" s="20">
        <v>2</v>
      </c>
      <c r="V24" s="19" t="s">
        <v>75</v>
      </c>
      <c r="W24" s="20">
        <v>4</v>
      </c>
      <c r="Y24" s="19" t="s">
        <v>64</v>
      </c>
      <c r="Z24" s="20">
        <v>1</v>
      </c>
      <c r="AB24" s="19" t="s">
        <v>75</v>
      </c>
      <c r="AC24" s="20">
        <v>7</v>
      </c>
      <c r="AE24" s="19" t="s">
        <v>87</v>
      </c>
      <c r="AF24" s="20">
        <v>1</v>
      </c>
      <c r="AH24" s="19" t="s">
        <v>64</v>
      </c>
      <c r="AI24" s="20">
        <v>1</v>
      </c>
      <c r="AK24" s="19" t="s">
        <v>47</v>
      </c>
      <c r="AL24" s="20">
        <v>1</v>
      </c>
      <c r="AN24" s="19" t="s">
        <v>168</v>
      </c>
      <c r="AO24" s="20">
        <v>1</v>
      </c>
      <c r="AQ24" s="19" t="s">
        <v>76</v>
      </c>
      <c r="AR24" s="20">
        <v>1</v>
      </c>
      <c r="AT24" s="19" t="s">
        <v>63</v>
      </c>
      <c r="AU24" s="20">
        <v>2</v>
      </c>
      <c r="AW24" s="19" t="s">
        <v>203</v>
      </c>
      <c r="AX24" s="20">
        <v>1</v>
      </c>
      <c r="AZ24" s="19" t="s">
        <v>58</v>
      </c>
      <c r="BA24" s="20">
        <v>2</v>
      </c>
    </row>
    <row r="25" spans="1:53" ht="12.75">
      <c r="A25" s="19" t="s">
        <v>72</v>
      </c>
      <c r="B25" s="20">
        <v>2</v>
      </c>
      <c r="D25" s="19" t="s">
        <v>60</v>
      </c>
      <c r="E25" s="20">
        <v>1</v>
      </c>
      <c r="G25" s="19" t="s">
        <v>75</v>
      </c>
      <c r="H25" s="20">
        <v>2</v>
      </c>
      <c r="J25" s="19" t="s">
        <v>78</v>
      </c>
      <c r="K25" s="20">
        <v>1</v>
      </c>
      <c r="M25" s="19" t="s">
        <v>64</v>
      </c>
      <c r="N25" s="20">
        <v>1</v>
      </c>
      <c r="P25" s="19" t="s">
        <v>95</v>
      </c>
      <c r="Q25" s="20">
        <v>1</v>
      </c>
      <c r="S25" s="19" t="s">
        <v>69</v>
      </c>
      <c r="T25" s="20">
        <v>1</v>
      </c>
      <c r="V25" s="19" t="s">
        <v>80</v>
      </c>
      <c r="W25" s="20">
        <v>1</v>
      </c>
      <c r="Y25" s="19" t="s">
        <v>79</v>
      </c>
      <c r="Z25" s="20">
        <v>1</v>
      </c>
      <c r="AB25" s="19" t="s">
        <v>80</v>
      </c>
      <c r="AC25" s="20">
        <v>1</v>
      </c>
      <c r="AE25" s="19" t="s">
        <v>89</v>
      </c>
      <c r="AF25" s="20">
        <v>1</v>
      </c>
      <c r="AH25" s="19" t="s">
        <v>99</v>
      </c>
      <c r="AI25" s="20">
        <v>1</v>
      </c>
      <c r="AK25" s="19" t="s">
        <v>150</v>
      </c>
      <c r="AL25" s="20">
        <v>1</v>
      </c>
      <c r="AN25" s="19" t="s">
        <v>169</v>
      </c>
      <c r="AO25" s="20">
        <v>4</v>
      </c>
      <c r="AQ25" s="19" t="s">
        <v>73</v>
      </c>
      <c r="AR25" s="20">
        <v>1</v>
      </c>
      <c r="AT25" s="19" t="s">
        <v>60</v>
      </c>
      <c r="AU25" s="20">
        <v>3</v>
      </c>
      <c r="AW25" s="19" t="s">
        <v>73</v>
      </c>
      <c r="AX25" s="20">
        <v>2</v>
      </c>
      <c r="AZ25" s="19" t="s">
        <v>54</v>
      </c>
      <c r="BA25" s="20">
        <v>1</v>
      </c>
    </row>
    <row r="26" spans="1:53" ht="12.75">
      <c r="A26" s="19" t="s">
        <v>65</v>
      </c>
      <c r="B26" s="20">
        <v>2</v>
      </c>
      <c r="D26" s="19" t="s">
        <v>73</v>
      </c>
      <c r="E26" s="20">
        <v>1</v>
      </c>
      <c r="G26" s="19" t="s">
        <v>80</v>
      </c>
      <c r="H26" s="20">
        <v>2</v>
      </c>
      <c r="J26" s="19" t="s">
        <v>79</v>
      </c>
      <c r="K26" s="20">
        <v>1</v>
      </c>
      <c r="M26" s="19" t="s">
        <v>99</v>
      </c>
      <c r="N26" s="20">
        <v>1</v>
      </c>
      <c r="P26" s="19" t="s">
        <v>84</v>
      </c>
      <c r="Q26" s="20">
        <v>1</v>
      </c>
      <c r="S26" s="19" t="s">
        <v>57</v>
      </c>
      <c r="T26" s="20">
        <v>1</v>
      </c>
      <c r="V26" s="19" t="s">
        <v>100</v>
      </c>
      <c r="W26" s="20">
        <v>1</v>
      </c>
      <c r="Y26" s="19" t="s">
        <v>68</v>
      </c>
      <c r="Z26" s="20">
        <v>8</v>
      </c>
      <c r="AB26" s="19" t="s">
        <v>111</v>
      </c>
      <c r="AC26" s="20">
        <v>3</v>
      </c>
      <c r="AE26" s="19" t="s">
        <v>68</v>
      </c>
      <c r="AF26" s="20">
        <v>2</v>
      </c>
      <c r="AH26" s="19" t="s">
        <v>104</v>
      </c>
      <c r="AI26" s="20">
        <v>1</v>
      </c>
      <c r="AK26" s="19" t="s">
        <v>73</v>
      </c>
      <c r="AL26" s="20">
        <v>2</v>
      </c>
      <c r="AN26" s="19" t="s">
        <v>170</v>
      </c>
      <c r="AO26" s="20">
        <v>2</v>
      </c>
      <c r="AQ26" s="19" t="s">
        <v>64</v>
      </c>
      <c r="AR26" s="20">
        <v>1</v>
      </c>
      <c r="AT26" s="19" t="s">
        <v>193</v>
      </c>
      <c r="AU26" s="20">
        <v>1</v>
      </c>
      <c r="AW26" s="19" t="s">
        <v>64</v>
      </c>
      <c r="AX26" s="20">
        <v>2</v>
      </c>
      <c r="AZ26" s="19" t="s">
        <v>62</v>
      </c>
      <c r="BA26" s="20">
        <v>1</v>
      </c>
    </row>
    <row r="27" spans="1:53" ht="12.75">
      <c r="A27" s="19" t="s">
        <v>102</v>
      </c>
      <c r="B27" s="20">
        <v>1</v>
      </c>
      <c r="D27" s="19" t="s">
        <v>64</v>
      </c>
      <c r="E27" s="20">
        <v>2</v>
      </c>
      <c r="G27" s="19" t="s">
        <v>103</v>
      </c>
      <c r="H27" s="20">
        <v>1</v>
      </c>
      <c r="J27" s="19" t="s">
        <v>104</v>
      </c>
      <c r="K27" s="20">
        <v>1</v>
      </c>
      <c r="M27" s="19" t="s">
        <v>79</v>
      </c>
      <c r="N27" s="20">
        <v>1</v>
      </c>
      <c r="P27" s="19" t="s">
        <v>94</v>
      </c>
      <c r="Q27" s="20">
        <v>5</v>
      </c>
      <c r="S27" s="19" t="s">
        <v>64</v>
      </c>
      <c r="T27" s="20">
        <v>2</v>
      </c>
      <c r="V27" s="19" t="s">
        <v>93</v>
      </c>
      <c r="W27" s="20">
        <v>1</v>
      </c>
      <c r="Y27" s="19" t="s">
        <v>75</v>
      </c>
      <c r="Z27" s="20">
        <v>5</v>
      </c>
      <c r="AB27" s="19" t="s">
        <v>94</v>
      </c>
      <c r="AC27" s="20">
        <v>7</v>
      </c>
      <c r="AE27" s="19" t="s">
        <v>91</v>
      </c>
      <c r="AF27" s="20">
        <v>1</v>
      </c>
      <c r="AH27" s="19" t="s">
        <v>68</v>
      </c>
      <c r="AI27" s="20">
        <v>7</v>
      </c>
      <c r="AK27" s="19" t="s">
        <v>79</v>
      </c>
      <c r="AL27" s="20">
        <v>1</v>
      </c>
      <c r="AN27" s="19" t="s">
        <v>171</v>
      </c>
      <c r="AO27" s="20">
        <v>4</v>
      </c>
      <c r="AQ27" s="19" t="s">
        <v>79</v>
      </c>
      <c r="AR27" s="20">
        <v>3</v>
      </c>
      <c r="AT27" s="19" t="s">
        <v>79</v>
      </c>
      <c r="AU27" s="20">
        <v>1</v>
      </c>
      <c r="AW27" s="19" t="s">
        <v>79</v>
      </c>
      <c r="AX27" s="20">
        <v>1</v>
      </c>
      <c r="AZ27" s="19" t="s">
        <v>209</v>
      </c>
      <c r="BA27" s="20">
        <v>1</v>
      </c>
    </row>
    <row r="28" spans="1:53" ht="12.75">
      <c r="A28" s="19" t="s">
        <v>107</v>
      </c>
      <c r="B28" s="20">
        <v>1</v>
      </c>
      <c r="D28" s="19" t="s">
        <v>108</v>
      </c>
      <c r="E28" s="20">
        <v>2</v>
      </c>
      <c r="G28" s="19" t="s">
        <v>95</v>
      </c>
      <c r="H28" s="20">
        <v>1</v>
      </c>
      <c r="J28" s="19" t="s">
        <v>75</v>
      </c>
      <c r="K28" s="20">
        <v>4</v>
      </c>
      <c r="M28" s="19" t="s">
        <v>68</v>
      </c>
      <c r="N28" s="20">
        <v>2</v>
      </c>
      <c r="P28" s="19" t="s">
        <v>109</v>
      </c>
      <c r="Q28" s="20">
        <v>1</v>
      </c>
      <c r="S28" s="19" t="s">
        <v>82</v>
      </c>
      <c r="T28" s="20">
        <v>1</v>
      </c>
      <c r="V28" s="19" t="s">
        <v>90</v>
      </c>
      <c r="W28" s="20">
        <v>1</v>
      </c>
      <c r="Y28" s="19" t="s">
        <v>96</v>
      </c>
      <c r="Z28" s="20">
        <v>1</v>
      </c>
      <c r="AB28" s="19" t="s">
        <v>97</v>
      </c>
      <c r="AC28" s="20">
        <v>5</v>
      </c>
      <c r="AE28" s="19" t="s">
        <v>75</v>
      </c>
      <c r="AF28" s="20">
        <v>4</v>
      </c>
      <c r="AH28" s="19" t="s">
        <v>75</v>
      </c>
      <c r="AI28" s="20">
        <v>4</v>
      </c>
      <c r="AK28" s="19" t="s">
        <v>68</v>
      </c>
      <c r="AL28" s="20">
        <v>1</v>
      </c>
      <c r="AN28" s="19" t="s">
        <v>172</v>
      </c>
      <c r="AO28" s="20">
        <v>1</v>
      </c>
      <c r="AQ28" s="19" t="s">
        <v>68</v>
      </c>
      <c r="AR28" s="20">
        <v>2</v>
      </c>
      <c r="AT28" s="19" t="s">
        <v>89</v>
      </c>
      <c r="AU28" s="20">
        <v>1</v>
      </c>
      <c r="AW28" s="19" t="s">
        <v>68</v>
      </c>
      <c r="AX28" s="20">
        <v>1</v>
      </c>
      <c r="AZ28" s="19" t="s">
        <v>67</v>
      </c>
      <c r="BA28" s="20">
        <v>1</v>
      </c>
    </row>
    <row r="29" spans="1:53" ht="12.75">
      <c r="A29" s="19" t="s">
        <v>74</v>
      </c>
      <c r="B29" s="20">
        <v>1</v>
      </c>
      <c r="D29" s="19" t="s">
        <v>79</v>
      </c>
      <c r="E29" s="20">
        <v>1</v>
      </c>
      <c r="G29" s="19" t="s">
        <v>111</v>
      </c>
      <c r="H29" s="20">
        <v>1</v>
      </c>
      <c r="J29" s="19" t="s">
        <v>80</v>
      </c>
      <c r="K29" s="20">
        <v>1</v>
      </c>
      <c r="M29" s="19" t="s">
        <v>91</v>
      </c>
      <c r="N29" s="20">
        <v>1</v>
      </c>
      <c r="P29" s="19" t="s">
        <v>97</v>
      </c>
      <c r="Q29" s="20">
        <v>3</v>
      </c>
      <c r="S29" s="19" t="s">
        <v>68</v>
      </c>
      <c r="T29" s="20">
        <v>3</v>
      </c>
      <c r="V29" s="19" t="s">
        <v>94</v>
      </c>
      <c r="W29" s="20">
        <v>3</v>
      </c>
      <c r="Y29" s="19" t="s">
        <v>80</v>
      </c>
      <c r="Z29" s="20">
        <v>1</v>
      </c>
      <c r="AB29" s="19" t="s">
        <v>101</v>
      </c>
      <c r="AC29" s="20">
        <v>28</v>
      </c>
      <c r="AE29" s="19" t="s">
        <v>103</v>
      </c>
      <c r="AF29" s="20">
        <v>1</v>
      </c>
      <c r="AH29" s="19" t="s">
        <v>103</v>
      </c>
      <c r="AI29" s="20">
        <v>1</v>
      </c>
      <c r="AK29" s="19" t="s">
        <v>75</v>
      </c>
      <c r="AL29" s="20">
        <v>3</v>
      </c>
      <c r="AN29" s="19" t="s">
        <v>173</v>
      </c>
      <c r="AO29" s="20">
        <v>1</v>
      </c>
      <c r="AQ29" s="19" t="s">
        <v>92</v>
      </c>
      <c r="AR29" s="20">
        <v>1</v>
      </c>
      <c r="AT29" s="19" t="s">
        <v>68</v>
      </c>
      <c r="AU29" s="20">
        <v>3</v>
      </c>
      <c r="AW29" s="19" t="s">
        <v>91</v>
      </c>
      <c r="AX29" s="20">
        <v>1</v>
      </c>
      <c r="AZ29" s="19" t="s">
        <v>73</v>
      </c>
      <c r="BA29" s="20">
        <v>1</v>
      </c>
    </row>
    <row r="30" spans="1:53" ht="12.75">
      <c r="A30" s="19" t="s">
        <v>57</v>
      </c>
      <c r="B30" s="20">
        <v>1</v>
      </c>
      <c r="D30" s="19" t="s">
        <v>68</v>
      </c>
      <c r="E30" s="20">
        <v>1</v>
      </c>
      <c r="G30" s="19" t="s">
        <v>113</v>
      </c>
      <c r="H30" s="20">
        <v>1</v>
      </c>
      <c r="J30" s="19" t="s">
        <v>95</v>
      </c>
      <c r="K30" s="20">
        <v>1</v>
      </c>
      <c r="M30" s="19" t="s">
        <v>75</v>
      </c>
      <c r="N30" s="20">
        <v>2</v>
      </c>
      <c r="P30" s="19" t="s">
        <v>101</v>
      </c>
      <c r="Q30" s="20">
        <v>18</v>
      </c>
      <c r="S30" s="19" t="s">
        <v>75</v>
      </c>
      <c r="T30" s="20">
        <v>6</v>
      </c>
      <c r="V30" s="19" t="s">
        <v>109</v>
      </c>
      <c r="W30" s="20">
        <v>2</v>
      </c>
      <c r="Y30" s="19" t="s">
        <v>100</v>
      </c>
      <c r="Z30" s="20">
        <v>1</v>
      </c>
      <c r="AB30" s="19" t="s">
        <v>118</v>
      </c>
      <c r="AC30" s="20">
        <v>1</v>
      </c>
      <c r="AE30" s="19" t="s">
        <v>106</v>
      </c>
      <c r="AF30" s="20">
        <v>2</v>
      </c>
      <c r="AH30" s="19" t="s">
        <v>106</v>
      </c>
      <c r="AI30" s="20">
        <v>1</v>
      </c>
      <c r="AK30" s="19" t="s">
        <v>93</v>
      </c>
      <c r="AL30" s="20">
        <v>1</v>
      </c>
      <c r="AN30" s="19" t="s">
        <v>174</v>
      </c>
      <c r="AO30" s="20">
        <v>2</v>
      </c>
      <c r="AQ30" s="19" t="s">
        <v>75</v>
      </c>
      <c r="AR30" s="20">
        <v>6</v>
      </c>
      <c r="AT30" s="19" t="s">
        <v>91</v>
      </c>
      <c r="AU30" s="20">
        <v>1</v>
      </c>
      <c r="AW30" s="19" t="s">
        <v>75</v>
      </c>
      <c r="AX30" s="20">
        <v>2</v>
      </c>
      <c r="AZ30" s="19" t="s">
        <v>64</v>
      </c>
      <c r="BA30" s="20">
        <v>3</v>
      </c>
    </row>
    <row r="31" spans="1:53" ht="13.5" thickBot="1">
      <c r="A31" s="19" t="s">
        <v>73</v>
      </c>
      <c r="B31" s="20">
        <v>1</v>
      </c>
      <c r="D31" s="19" t="s">
        <v>75</v>
      </c>
      <c r="E31" s="20">
        <v>5</v>
      </c>
      <c r="G31" s="19" t="s">
        <v>84</v>
      </c>
      <c r="H31" s="20">
        <v>1</v>
      </c>
      <c r="J31" s="19" t="s">
        <v>111</v>
      </c>
      <c r="K31" s="20">
        <v>2</v>
      </c>
      <c r="M31" s="19" t="s">
        <v>96</v>
      </c>
      <c r="N31" s="20">
        <v>2</v>
      </c>
      <c r="P31" s="19" t="s">
        <v>115</v>
      </c>
      <c r="Q31" s="20">
        <v>1</v>
      </c>
      <c r="S31" s="19" t="s">
        <v>96</v>
      </c>
      <c r="T31" s="20">
        <v>1</v>
      </c>
      <c r="V31" s="19" t="s">
        <v>97</v>
      </c>
      <c r="W31" s="20">
        <v>5</v>
      </c>
      <c r="Y31" s="19" t="s">
        <v>110</v>
      </c>
      <c r="Z31" s="20">
        <v>1</v>
      </c>
      <c r="AB31" s="22" t="s">
        <v>136</v>
      </c>
      <c r="AC31" s="21">
        <v>1</v>
      </c>
      <c r="AE31" s="19" t="s">
        <v>93</v>
      </c>
      <c r="AF31" s="20">
        <v>2</v>
      </c>
      <c r="AH31" s="19" t="s">
        <v>84</v>
      </c>
      <c r="AI31" s="20">
        <v>1</v>
      </c>
      <c r="AK31" s="19" t="s">
        <v>111</v>
      </c>
      <c r="AL31" s="20">
        <v>1</v>
      </c>
      <c r="AN31" s="19" t="s">
        <v>175</v>
      </c>
      <c r="AO31" s="20">
        <v>2</v>
      </c>
      <c r="AQ31" s="19" t="s">
        <v>98</v>
      </c>
      <c r="AR31" s="20">
        <v>1</v>
      </c>
      <c r="AT31" s="19" t="s">
        <v>75</v>
      </c>
      <c r="AU31" s="20">
        <v>5</v>
      </c>
      <c r="AW31" s="19" t="s">
        <v>96</v>
      </c>
      <c r="AX31" s="20">
        <v>2</v>
      </c>
      <c r="AZ31" s="19" t="s">
        <v>87</v>
      </c>
      <c r="BA31" s="20">
        <v>1</v>
      </c>
    </row>
    <row r="32" spans="1:53" ht="13.5" thickBot="1">
      <c r="A32" s="19" t="s">
        <v>79</v>
      </c>
      <c r="B32" s="20">
        <v>1</v>
      </c>
      <c r="D32" s="19" t="s">
        <v>116</v>
      </c>
      <c r="E32" s="20">
        <v>1</v>
      </c>
      <c r="G32" s="19" t="s">
        <v>94</v>
      </c>
      <c r="H32" s="20">
        <v>2</v>
      </c>
      <c r="J32" s="19" t="s">
        <v>84</v>
      </c>
      <c r="K32" s="20">
        <v>1</v>
      </c>
      <c r="M32" s="19" t="s">
        <v>80</v>
      </c>
      <c r="N32" s="20">
        <v>2</v>
      </c>
      <c r="P32" s="22" t="s">
        <v>117</v>
      </c>
      <c r="Q32" s="21">
        <v>1</v>
      </c>
      <c r="S32" s="19" t="s">
        <v>98</v>
      </c>
      <c r="T32" s="20">
        <v>1</v>
      </c>
      <c r="V32" s="19" t="s">
        <v>101</v>
      </c>
      <c r="W32" s="20">
        <v>14</v>
      </c>
      <c r="Y32" s="19" t="s">
        <v>94</v>
      </c>
      <c r="Z32" s="20">
        <v>4</v>
      </c>
      <c r="AB32" s="23" t="s">
        <v>105</v>
      </c>
      <c r="AC32" s="4">
        <f>SUM(AC8:AC31)</f>
        <v>106</v>
      </c>
      <c r="AE32" s="19" t="s">
        <v>95</v>
      </c>
      <c r="AF32" s="20">
        <v>1</v>
      </c>
      <c r="AH32" s="19" t="s">
        <v>94</v>
      </c>
      <c r="AI32" s="20">
        <v>2</v>
      </c>
      <c r="AK32" s="19" t="s">
        <v>123</v>
      </c>
      <c r="AL32" s="20">
        <v>1</v>
      </c>
      <c r="AN32" s="19" t="s">
        <v>176</v>
      </c>
      <c r="AO32" s="20">
        <v>3</v>
      </c>
      <c r="AQ32" s="19" t="s">
        <v>80</v>
      </c>
      <c r="AR32" s="20">
        <v>1</v>
      </c>
      <c r="AT32" s="19" t="s">
        <v>96</v>
      </c>
      <c r="AU32" s="20">
        <v>1</v>
      </c>
      <c r="AW32" s="19" t="s">
        <v>93</v>
      </c>
      <c r="AX32" s="20">
        <v>1</v>
      </c>
      <c r="AZ32" s="19" t="s">
        <v>68</v>
      </c>
      <c r="BA32" s="20">
        <v>2</v>
      </c>
    </row>
    <row r="33" spans="1:53" ht="13.5" thickBot="1">
      <c r="A33" s="19" t="s">
        <v>119</v>
      </c>
      <c r="B33" s="20">
        <v>1</v>
      </c>
      <c r="D33" s="19" t="s">
        <v>80</v>
      </c>
      <c r="E33" s="20">
        <v>1</v>
      </c>
      <c r="G33" s="19" t="s">
        <v>97</v>
      </c>
      <c r="H33" s="20">
        <v>7</v>
      </c>
      <c r="J33" s="19" t="s">
        <v>120</v>
      </c>
      <c r="K33" s="20">
        <v>1</v>
      </c>
      <c r="M33" s="19" t="s">
        <v>93</v>
      </c>
      <c r="N33" s="20">
        <v>1</v>
      </c>
      <c r="P33" s="29" t="s">
        <v>105</v>
      </c>
      <c r="Q33" s="4">
        <f>SUM(Q8:Q32)</f>
        <v>55</v>
      </c>
      <c r="S33" s="19" t="s">
        <v>80</v>
      </c>
      <c r="T33" s="20">
        <v>2</v>
      </c>
      <c r="V33" s="19" t="s">
        <v>121</v>
      </c>
      <c r="W33" s="20">
        <v>2</v>
      </c>
      <c r="Y33" s="19" t="s">
        <v>114</v>
      </c>
      <c r="Z33" s="20">
        <v>1</v>
      </c>
      <c r="AE33" s="19" t="s">
        <v>111</v>
      </c>
      <c r="AF33" s="20">
        <v>1</v>
      </c>
      <c r="AH33" s="19" t="s">
        <v>114</v>
      </c>
      <c r="AI33" s="20">
        <v>1</v>
      </c>
      <c r="AK33" s="19" t="s">
        <v>110</v>
      </c>
      <c r="AL33" s="20">
        <v>2</v>
      </c>
      <c r="AN33" s="19" t="s">
        <v>177</v>
      </c>
      <c r="AO33" s="20">
        <v>6</v>
      </c>
      <c r="AQ33" s="19" t="s">
        <v>93</v>
      </c>
      <c r="AR33" s="20">
        <v>2</v>
      </c>
      <c r="AT33" s="19" t="s">
        <v>98</v>
      </c>
      <c r="AU33" s="20">
        <v>1</v>
      </c>
      <c r="AW33" s="19" t="s">
        <v>111</v>
      </c>
      <c r="AX33" s="20">
        <v>1</v>
      </c>
      <c r="AZ33" s="19" t="s">
        <v>75</v>
      </c>
      <c r="BA33" s="20">
        <v>4</v>
      </c>
    </row>
    <row r="34" spans="1:53" ht="13.5" thickBot="1">
      <c r="A34" s="19" t="s">
        <v>85</v>
      </c>
      <c r="B34" s="20">
        <v>1</v>
      </c>
      <c r="D34" s="19" t="s">
        <v>106</v>
      </c>
      <c r="E34" s="20">
        <v>1</v>
      </c>
      <c r="G34" s="19" t="s">
        <v>101</v>
      </c>
      <c r="H34" s="20">
        <v>22</v>
      </c>
      <c r="J34" s="19" t="s">
        <v>94</v>
      </c>
      <c r="K34" s="20">
        <v>4</v>
      </c>
      <c r="M34" s="19" t="s">
        <v>120</v>
      </c>
      <c r="N34" s="20">
        <v>1</v>
      </c>
      <c r="S34" s="19" t="s">
        <v>100</v>
      </c>
      <c r="T34" s="20">
        <v>1</v>
      </c>
      <c r="V34" s="22" t="s">
        <v>118</v>
      </c>
      <c r="W34" s="21">
        <v>1</v>
      </c>
      <c r="Y34" s="19" t="s">
        <v>101</v>
      </c>
      <c r="Z34" s="20">
        <v>24</v>
      </c>
      <c r="AE34" s="19" t="s">
        <v>94</v>
      </c>
      <c r="AF34" s="20">
        <v>4</v>
      </c>
      <c r="AH34" s="19" t="s">
        <v>97</v>
      </c>
      <c r="AI34" s="20">
        <v>7</v>
      </c>
      <c r="AK34" s="19" t="s">
        <v>97</v>
      </c>
      <c r="AL34" s="20">
        <v>3</v>
      </c>
      <c r="AN34" s="19" t="s">
        <v>178</v>
      </c>
      <c r="AO34" s="20">
        <v>19</v>
      </c>
      <c r="AQ34" s="19" t="s">
        <v>110</v>
      </c>
      <c r="AR34" s="20">
        <v>1</v>
      </c>
      <c r="AT34" s="19" t="s">
        <v>80</v>
      </c>
      <c r="AU34" s="20">
        <v>2</v>
      </c>
      <c r="AW34" s="19" t="s">
        <v>94</v>
      </c>
      <c r="AX34" s="20">
        <v>4</v>
      </c>
      <c r="AZ34" s="19" t="s">
        <v>84</v>
      </c>
      <c r="BA34" s="20">
        <v>1</v>
      </c>
    </row>
    <row r="35" spans="1:53" ht="13.5" thickBot="1">
      <c r="A35" s="19" t="s">
        <v>75</v>
      </c>
      <c r="B35" s="20">
        <v>8</v>
      </c>
      <c r="D35" s="19" t="s">
        <v>95</v>
      </c>
      <c r="E35" s="20">
        <v>1</v>
      </c>
      <c r="G35" s="19" t="s">
        <v>118</v>
      </c>
      <c r="H35" s="20">
        <v>2</v>
      </c>
      <c r="J35" s="19" t="s">
        <v>109</v>
      </c>
      <c r="K35" s="20">
        <v>1</v>
      </c>
      <c r="M35" s="19" t="s">
        <v>110</v>
      </c>
      <c r="N35" s="20">
        <v>1</v>
      </c>
      <c r="S35" s="19" t="s">
        <v>94</v>
      </c>
      <c r="T35" s="20">
        <v>4</v>
      </c>
      <c r="V35" s="28" t="s">
        <v>105</v>
      </c>
      <c r="W35" s="4">
        <f>SUM(W8:W34)</f>
        <v>55</v>
      </c>
      <c r="Y35" s="19" t="s">
        <v>124</v>
      </c>
      <c r="Z35" s="20">
        <v>1</v>
      </c>
      <c r="AE35" s="19" t="s">
        <v>97</v>
      </c>
      <c r="AF35" s="20">
        <v>4</v>
      </c>
      <c r="AH35" s="19" t="s">
        <v>101</v>
      </c>
      <c r="AI35" s="20">
        <v>15</v>
      </c>
      <c r="AK35" s="19" t="s">
        <v>101</v>
      </c>
      <c r="AL35" s="20">
        <v>12</v>
      </c>
      <c r="AN35" s="19" t="s">
        <v>179</v>
      </c>
      <c r="AO35" s="20">
        <v>1</v>
      </c>
      <c r="AQ35" s="19" t="s">
        <v>94</v>
      </c>
      <c r="AR35" s="20">
        <v>1</v>
      </c>
      <c r="AT35" s="19" t="s">
        <v>194</v>
      </c>
      <c r="AU35" s="20">
        <v>1</v>
      </c>
      <c r="AW35" s="19" t="s">
        <v>114</v>
      </c>
      <c r="AX35" s="20">
        <v>2</v>
      </c>
      <c r="AZ35" s="19" t="s">
        <v>94</v>
      </c>
      <c r="BA35" s="20">
        <v>4</v>
      </c>
    </row>
    <row r="36" spans="1:53" ht="13.5" thickBot="1">
      <c r="A36" s="19" t="s">
        <v>98</v>
      </c>
      <c r="B36" s="20">
        <v>1</v>
      </c>
      <c r="D36" s="19" t="s">
        <v>81</v>
      </c>
      <c r="E36" s="20">
        <v>1</v>
      </c>
      <c r="G36" s="19" t="s">
        <v>115</v>
      </c>
      <c r="H36" s="20">
        <v>3</v>
      </c>
      <c r="J36" s="19" t="s">
        <v>97</v>
      </c>
      <c r="K36" s="20">
        <v>7</v>
      </c>
      <c r="M36" s="19" t="s">
        <v>94</v>
      </c>
      <c r="N36" s="20">
        <v>5</v>
      </c>
      <c r="S36" s="19" t="s">
        <v>97</v>
      </c>
      <c r="T36" s="20">
        <v>5</v>
      </c>
      <c r="Y36" s="19" t="s">
        <v>118</v>
      </c>
      <c r="Z36" s="20">
        <v>1</v>
      </c>
      <c r="AE36" s="19" t="s">
        <v>101</v>
      </c>
      <c r="AF36" s="20">
        <v>15</v>
      </c>
      <c r="AH36" s="22" t="s">
        <v>118</v>
      </c>
      <c r="AI36" s="21">
        <v>2</v>
      </c>
      <c r="AK36" s="22" t="s">
        <v>118</v>
      </c>
      <c r="AL36" s="21">
        <v>3</v>
      </c>
      <c r="AN36" s="19" t="s">
        <v>180</v>
      </c>
      <c r="AO36" s="20">
        <v>1</v>
      </c>
      <c r="AQ36" s="19" t="s">
        <v>112</v>
      </c>
      <c r="AR36" s="20">
        <v>1</v>
      </c>
      <c r="AT36" s="19" t="s">
        <v>93</v>
      </c>
      <c r="AU36" s="20">
        <v>3</v>
      </c>
      <c r="AW36" s="19" t="s">
        <v>97</v>
      </c>
      <c r="AX36" s="20">
        <v>4</v>
      </c>
      <c r="AZ36" s="19" t="s">
        <v>97</v>
      </c>
      <c r="BA36" s="20">
        <v>4</v>
      </c>
    </row>
    <row r="37" spans="1:53" ht="13.5" thickBot="1">
      <c r="A37" s="19" t="s">
        <v>80</v>
      </c>
      <c r="B37" s="20">
        <v>2</v>
      </c>
      <c r="D37" s="19" t="s">
        <v>122</v>
      </c>
      <c r="E37" s="20">
        <v>1</v>
      </c>
      <c r="G37" s="19" t="s">
        <v>117</v>
      </c>
      <c r="H37" s="21">
        <v>1</v>
      </c>
      <c r="J37" s="19" t="s">
        <v>115</v>
      </c>
      <c r="K37" s="20">
        <v>1</v>
      </c>
      <c r="M37" s="19" t="s">
        <v>97</v>
      </c>
      <c r="N37" s="20">
        <v>7</v>
      </c>
      <c r="S37" s="22" t="s">
        <v>118</v>
      </c>
      <c r="T37" s="21">
        <v>1</v>
      </c>
      <c r="Y37" s="22" t="s">
        <v>117</v>
      </c>
      <c r="Z37" s="21">
        <v>3</v>
      </c>
      <c r="AE37" s="19" t="s">
        <v>136</v>
      </c>
      <c r="AF37" s="20">
        <v>1</v>
      </c>
      <c r="AH37" s="28" t="s">
        <v>105</v>
      </c>
      <c r="AI37" s="4">
        <f>SUM(AI8:AI36)</f>
        <v>71</v>
      </c>
      <c r="AK37" s="23" t="s">
        <v>105</v>
      </c>
      <c r="AL37" s="4">
        <f>SUM(AL8:AL36)</f>
        <v>51</v>
      </c>
      <c r="AN37" s="19" t="s">
        <v>181</v>
      </c>
      <c r="AO37" s="20">
        <v>5</v>
      </c>
      <c r="AQ37" s="19" t="s">
        <v>97</v>
      </c>
      <c r="AR37" s="20">
        <v>2</v>
      </c>
      <c r="AT37" s="19" t="s">
        <v>111</v>
      </c>
      <c r="AU37" s="20">
        <v>2</v>
      </c>
      <c r="AW37" s="19" t="s">
        <v>101</v>
      </c>
      <c r="AX37" s="20">
        <v>5</v>
      </c>
      <c r="AZ37" s="19" t="s">
        <v>101</v>
      </c>
      <c r="BA37" s="20">
        <v>10</v>
      </c>
    </row>
    <row r="38" spans="1:53" ht="13.5" thickBot="1">
      <c r="A38" s="19" t="s">
        <v>103</v>
      </c>
      <c r="B38" s="20">
        <v>2</v>
      </c>
      <c r="D38" s="19" t="s">
        <v>113</v>
      </c>
      <c r="E38" s="20">
        <v>1</v>
      </c>
      <c r="G38" s="4" t="s">
        <v>105</v>
      </c>
      <c r="H38" s="4">
        <f>SUM(H8:H37)</f>
        <v>74</v>
      </c>
      <c r="J38" s="22" t="s">
        <v>117</v>
      </c>
      <c r="K38" s="21">
        <v>1</v>
      </c>
      <c r="M38" s="22" t="s">
        <v>101</v>
      </c>
      <c r="N38" s="21">
        <v>10</v>
      </c>
      <c r="S38" s="28" t="s">
        <v>105</v>
      </c>
      <c r="T38" s="4">
        <f>SUM(T8:T37)</f>
        <v>52</v>
      </c>
      <c r="Y38" s="28" t="s">
        <v>105</v>
      </c>
      <c r="Z38" s="4">
        <f>SUM(Z8:Z37)</f>
        <v>73</v>
      </c>
      <c r="AE38" s="22" t="s">
        <v>117</v>
      </c>
      <c r="AF38" s="21">
        <v>1</v>
      </c>
      <c r="AN38" s="19" t="s">
        <v>182</v>
      </c>
      <c r="AO38" s="20">
        <v>1</v>
      </c>
      <c r="AQ38" s="19" t="s">
        <v>101</v>
      </c>
      <c r="AR38" s="20">
        <v>15</v>
      </c>
      <c r="AT38" s="19" t="s">
        <v>94</v>
      </c>
      <c r="AU38" s="20">
        <v>9</v>
      </c>
      <c r="AW38" s="22" t="s">
        <v>118</v>
      </c>
      <c r="AX38" s="21">
        <v>2</v>
      </c>
      <c r="AZ38" s="22" t="s">
        <v>117</v>
      </c>
      <c r="BA38" s="21">
        <v>1</v>
      </c>
    </row>
    <row r="39" spans="1:53" ht="15.75" thickBot="1">
      <c r="A39" s="19" t="s">
        <v>125</v>
      </c>
      <c r="B39" s="20">
        <v>1</v>
      </c>
      <c r="D39" s="19" t="s">
        <v>84</v>
      </c>
      <c r="E39" s="20">
        <v>1</v>
      </c>
      <c r="J39" s="30" t="s">
        <v>105</v>
      </c>
      <c r="K39" s="31">
        <v>49</v>
      </c>
      <c r="M39" s="4" t="s">
        <v>105</v>
      </c>
      <c r="N39" s="4">
        <f>SUM(N8:N38)</f>
        <v>63</v>
      </c>
      <c r="AE39" s="28" t="s">
        <v>105</v>
      </c>
      <c r="AF39" s="4">
        <f>SUM(AF8:AF38)</f>
        <v>66</v>
      </c>
      <c r="AN39" s="22" t="s">
        <v>183</v>
      </c>
      <c r="AO39" s="21">
        <v>2</v>
      </c>
      <c r="AQ39" s="19" t="s">
        <v>118</v>
      </c>
      <c r="AR39" s="20">
        <v>1</v>
      </c>
      <c r="AT39" s="19" t="s">
        <v>114</v>
      </c>
      <c r="AU39" s="20">
        <v>1</v>
      </c>
      <c r="AW39" s="30" t="s">
        <v>105</v>
      </c>
      <c r="AX39" s="31">
        <v>51</v>
      </c>
      <c r="AZ39" s="28" t="s">
        <v>105</v>
      </c>
      <c r="BA39" s="4">
        <f>SUM(BA8:BA38)</f>
        <v>60</v>
      </c>
    </row>
    <row r="40" spans="1:47" ht="13.5" thickBot="1">
      <c r="A40" s="19" t="s">
        <v>93</v>
      </c>
      <c r="B40" s="20">
        <v>2</v>
      </c>
      <c r="D40" s="19" t="s">
        <v>94</v>
      </c>
      <c r="E40" s="20">
        <v>1</v>
      </c>
      <c r="AN40" s="23" t="s">
        <v>105</v>
      </c>
      <c r="AO40" s="4">
        <f>SUM(AO8:AO39)</f>
        <v>85</v>
      </c>
      <c r="AQ40" s="19" t="s">
        <v>136</v>
      </c>
      <c r="AR40" s="20">
        <v>1</v>
      </c>
      <c r="AT40" s="19" t="s">
        <v>97</v>
      </c>
      <c r="AU40" s="20">
        <v>3</v>
      </c>
    </row>
    <row r="41" spans="1:47" ht="13.5" thickBot="1">
      <c r="A41" s="19" t="s">
        <v>123</v>
      </c>
      <c r="B41" s="20">
        <v>1</v>
      </c>
      <c r="D41" s="19" t="s">
        <v>109</v>
      </c>
      <c r="E41" s="20">
        <v>3</v>
      </c>
      <c r="AQ41" s="22" t="s">
        <v>117</v>
      </c>
      <c r="AR41" s="21">
        <v>1</v>
      </c>
      <c r="AT41" s="19" t="s">
        <v>101</v>
      </c>
      <c r="AU41" s="20">
        <v>19</v>
      </c>
    </row>
    <row r="42" spans="1:47" ht="13.5" thickBot="1">
      <c r="A42" s="19" t="s">
        <v>84</v>
      </c>
      <c r="B42" s="20">
        <v>2</v>
      </c>
      <c r="D42" s="19" t="s">
        <v>97</v>
      </c>
      <c r="E42" s="20">
        <v>3</v>
      </c>
      <c r="AQ42" s="28" t="s">
        <v>105</v>
      </c>
      <c r="AR42" s="4">
        <f>SUM(AR8:AR41)</f>
        <v>64</v>
      </c>
      <c r="AT42" s="22" t="s">
        <v>118</v>
      </c>
      <c r="AU42" s="21">
        <v>1</v>
      </c>
    </row>
    <row r="43" spans="1:47" ht="13.5" thickBot="1">
      <c r="A43" s="19" t="s">
        <v>94</v>
      </c>
      <c r="B43" s="20">
        <v>4</v>
      </c>
      <c r="D43" s="19" t="s">
        <v>101</v>
      </c>
      <c r="E43" s="20">
        <v>16</v>
      </c>
      <c r="AT43" s="23" t="s">
        <v>105</v>
      </c>
      <c r="AU43" s="4">
        <f>SUM(AU8:AU42)</f>
        <v>81</v>
      </c>
    </row>
    <row r="44" spans="1:5" ht="12.75">
      <c r="A44" s="19" t="s">
        <v>114</v>
      </c>
      <c r="B44" s="20">
        <v>1</v>
      </c>
      <c r="D44" s="19" t="s">
        <v>126</v>
      </c>
      <c r="E44" s="20">
        <v>2</v>
      </c>
    </row>
    <row r="45" spans="1:28" ht="13.5" thickBot="1">
      <c r="A45" s="19" t="s">
        <v>127</v>
      </c>
      <c r="B45" s="20">
        <v>1</v>
      </c>
      <c r="D45" s="22" t="s">
        <v>117</v>
      </c>
      <c r="E45" s="21">
        <v>2</v>
      </c>
      <c r="AB45" s="38"/>
    </row>
    <row r="46" spans="1:28" ht="13.5" thickBot="1">
      <c r="A46" s="19" t="s">
        <v>109</v>
      </c>
      <c r="B46" s="20">
        <v>1</v>
      </c>
      <c r="D46" s="4" t="s">
        <v>105</v>
      </c>
      <c r="E46" s="4">
        <f>SUM(E8:E45)</f>
        <v>76</v>
      </c>
      <c r="Z46" s="36" t="s">
        <v>132</v>
      </c>
      <c r="AA46" s="35"/>
      <c r="AB46" s="32">
        <f>SUM(Z38+AC32+AF39+AI37+AL37+AO40+AR42+AU43+AX39+BA39)</f>
        <v>708</v>
      </c>
    </row>
    <row r="47" spans="1:2" ht="13.5" thickBot="1">
      <c r="A47" s="22" t="s">
        <v>121</v>
      </c>
      <c r="B47" s="21">
        <v>1</v>
      </c>
    </row>
    <row r="48" spans="1:2" ht="13.5" thickBot="1">
      <c r="A48" s="23" t="s">
        <v>105</v>
      </c>
      <c r="B48" s="4">
        <f>SUM(B8:B47)</f>
        <v>68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D4" sqref="D4"/>
    </sheetView>
  </sheetViews>
  <sheetFormatPr defaultColWidth="9.140625" defaultRowHeight="12.75"/>
  <cols>
    <col min="8" max="8" width="5.8515625" style="0" customWidth="1"/>
  </cols>
  <sheetData>
    <row r="1" spans="1:8" ht="20.25">
      <c r="A1" s="10" t="s">
        <v>4</v>
      </c>
      <c r="B1" s="6"/>
      <c r="C1" s="6"/>
      <c r="D1" s="6"/>
      <c r="E1" s="6"/>
      <c r="F1" s="6"/>
      <c r="G1" s="6"/>
      <c r="H1" s="7"/>
    </row>
    <row r="2" spans="1:8" ht="21" thickBot="1">
      <c r="A2" s="17" t="s">
        <v>199</v>
      </c>
      <c r="B2" s="12"/>
      <c r="C2" s="12"/>
      <c r="D2" s="12"/>
      <c r="E2" s="12"/>
      <c r="F2" s="12"/>
      <c r="G2" s="12"/>
      <c r="H2" s="13"/>
    </row>
    <row r="4" spans="1:5" ht="12.75">
      <c r="A4" s="1">
        <v>38</v>
      </c>
      <c r="B4" s="1">
        <v>29</v>
      </c>
      <c r="C4" s="1">
        <v>21</v>
      </c>
      <c r="D4" s="1">
        <v>10</v>
      </c>
      <c r="E4" s="1">
        <v>13</v>
      </c>
    </row>
    <row r="5" spans="1:5" ht="12.75">
      <c r="A5" s="1">
        <v>2011</v>
      </c>
      <c r="B5" s="1">
        <v>2012</v>
      </c>
      <c r="C5" s="1">
        <v>2013</v>
      </c>
      <c r="D5" s="1" t="s">
        <v>151</v>
      </c>
      <c r="E5" s="34" t="s">
        <v>135</v>
      </c>
    </row>
    <row r="7" ht="12.75">
      <c r="D7" t="s">
        <v>133</v>
      </c>
    </row>
    <row r="8" ht="12.75">
      <c r="D8" t="s">
        <v>134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6:F39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2" max="12" width="13.8515625" style="0" customWidth="1"/>
  </cols>
  <sheetData>
    <row r="16" ht="18">
      <c r="F16" s="18" t="s">
        <v>225</v>
      </c>
    </row>
    <row r="18" ht="18">
      <c r="F18" s="18" t="s">
        <v>226</v>
      </c>
    </row>
    <row r="20" ht="18">
      <c r="F20" s="18" t="s">
        <v>227</v>
      </c>
    </row>
    <row r="24" ht="18">
      <c r="E24" s="18"/>
    </row>
    <row r="26" ht="18">
      <c r="E26" s="18"/>
    </row>
    <row r="28" ht="18">
      <c r="E28" s="18"/>
    </row>
    <row r="35" ht="18">
      <c r="B35" s="18"/>
    </row>
    <row r="36" ht="18">
      <c r="B36" s="18"/>
    </row>
    <row r="38" ht="18">
      <c r="B38" s="18"/>
    </row>
    <row r="39" ht="18">
      <c r="B39" s="18"/>
    </row>
  </sheetData>
  <sheetProtection/>
  <printOptions/>
  <pageMargins left="0.75" right="0.75" top="1" bottom="1" header="0.5" footer="0.5"/>
  <pageSetup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pwinches</dc:creator>
  <cp:keywords/>
  <dc:description/>
  <cp:lastModifiedBy>Dwardell</cp:lastModifiedBy>
  <cp:lastPrinted>2015-11-10T20:12:24Z</cp:lastPrinted>
  <dcterms:created xsi:type="dcterms:W3CDTF">2008-08-12T17:26:42Z</dcterms:created>
  <dcterms:modified xsi:type="dcterms:W3CDTF">2015-11-10T20:13:17Z</dcterms:modified>
  <cp:category/>
  <cp:version/>
  <cp:contentType/>
  <cp:contentStatus/>
</cp:coreProperties>
</file>